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Budget réalisé" sheetId="1" r:id="rId1"/>
    <sheet name="Détail des frais de personnel" sheetId="2" r:id="rId2"/>
  </sheets>
  <definedNames>
    <definedName name="_ftn1" localSheetId="0">'Budget réalisé'!$A$84</definedName>
    <definedName name="_ftnref1" localSheetId="0">'Budget réalisé'!$A$1</definedName>
    <definedName name="_xlnm.Print_Area" localSheetId="0">'Budget réalisé'!$A$1:$J$89</definedName>
    <definedName name="_xlnm.Print_Area" localSheetId="1">'Détail des frais de personnel'!$A$1:$H$31</definedName>
  </definedNames>
  <calcPr fullCalcOnLoad="1"/>
</workbook>
</file>

<file path=xl/sharedStrings.xml><?xml version="1.0" encoding="utf-8"?>
<sst xmlns="http://schemas.openxmlformats.org/spreadsheetml/2006/main" count="52" uniqueCount="50">
  <si>
    <t>Fonction - Libellé</t>
  </si>
  <si>
    <t xml:space="preserve">Cofinanceur 1 : </t>
  </si>
  <si>
    <t xml:space="preserve">Cofinanceur 2 : </t>
  </si>
  <si>
    <t xml:space="preserve">e) Consommables, fournitures et services généraux </t>
  </si>
  <si>
    <t>Taux d'affectation au projet</t>
  </si>
  <si>
    <r>
      <t>f) Frais de sous-traitance</t>
    </r>
    <r>
      <rPr>
        <sz val="12"/>
        <rFont val="Arial"/>
        <family val="2"/>
      </rPr>
      <t xml:space="preserve"> (prestations de service, frais d'experts, publicité, transparence, évaluation du projet, audits externes…)</t>
    </r>
  </si>
  <si>
    <t>Coût total employeur annuel (€)
(salaire brut +  charges employeur)</t>
  </si>
  <si>
    <t>(*) Le taux d'affectation s'applique uniquement aux dépenses directes
(1) Enlever la mention inutile. En cas de présentation de dépenses TTC, il convient de transmettre l'attestation de non-récupération de la TVA</t>
  </si>
  <si>
    <t>POSTES DE DEPENSES</t>
  </si>
  <si>
    <t>a) Contribution du Fonds Asile Migration Intégration (FAMI)</t>
  </si>
  <si>
    <t>Coût éligible affecté au projet (suivant taux d'affectation )
(D) = (B * C)</t>
  </si>
  <si>
    <r>
      <t xml:space="preserve">c) Frais d’équipement </t>
    </r>
    <r>
      <rPr>
        <sz val="12"/>
        <rFont val="Arial"/>
        <family val="2"/>
      </rPr>
      <t xml:space="preserve">(crédit-bail, location, achat) </t>
    </r>
  </si>
  <si>
    <r>
      <t>g) Dépenses spécifiques en relation avec les groupes cibles</t>
    </r>
    <r>
      <rPr>
        <sz val="12"/>
        <rFont val="Arial"/>
        <family val="2"/>
      </rPr>
      <t xml:space="preserve"> (transport, aides matérielles, frais postaux, toute dépense engagée ou remboursée à titre individuel pour les bénéficiaires du projet)</t>
    </r>
  </si>
  <si>
    <r>
      <t xml:space="preserve">b) Frais de voyage et de séjour </t>
    </r>
    <r>
      <rPr>
        <sz val="12"/>
        <rFont val="Arial"/>
        <family val="2"/>
      </rPr>
      <t>nécessaires à l’exécution du projet. Le moyen de transport le moins onéreux doit être privilégié</t>
    </r>
  </si>
  <si>
    <r>
      <t xml:space="preserve">d) Biens immobiliers </t>
    </r>
    <r>
      <rPr>
        <sz val="12"/>
        <rFont val="Arial"/>
        <family val="2"/>
      </rPr>
      <t>(achats, constructions, loyers, rénovations) doivent avoir les caractéristiques techniques nécessaires au projet et être conformes aux normes applicables</t>
    </r>
  </si>
  <si>
    <t xml:space="preserve">RESSOURCES </t>
  </si>
  <si>
    <t xml:space="preserve">Taux d'affectation au projet (à justifier dans le descriptif du projet)
(C) </t>
  </si>
  <si>
    <t>Montant total de la ressource (G)</t>
  </si>
  <si>
    <t>Le porteur de projet certifie que les coûts en euros indiqués ci-dessous étaient indispensables à la mise en œuvre du projet faisant l’objet de la subvention FAMI</t>
  </si>
  <si>
    <t>Coût total
(B)</t>
  </si>
  <si>
    <r>
      <t>a) Frais de personnels affectés au projet ayant un rôle direct et déterminant</t>
    </r>
    <r>
      <rPr>
        <sz val="12"/>
        <rFont val="Arial"/>
        <family val="2"/>
      </rPr>
      <t xml:space="preserve">
</t>
    </r>
    <r>
      <rPr>
        <b/>
        <sz val="12"/>
        <color indexed="60"/>
        <rFont val="Arial"/>
        <family val="2"/>
      </rPr>
      <t xml:space="preserve">Ne pas saisir directement les informations en gris ci-dessous mais renseigner l'onglet "Détail des frais de personnel" de ce fichier. </t>
    </r>
    <r>
      <rPr>
        <sz val="12"/>
        <color indexed="60"/>
        <rFont val="Arial"/>
        <family val="2"/>
      </rPr>
      <t>Les informations renseignées s'incrémenteront automatiquement dans le plan de financement.</t>
    </r>
  </si>
  <si>
    <r>
      <t>b) Contributions des tiers publics</t>
    </r>
    <r>
      <rPr>
        <sz val="12"/>
        <rFont val="Arial"/>
        <family val="2"/>
      </rPr>
      <t xml:space="preserve"> (y compris celles perçues par les partenaires impliqués dans le projet, le cas échéant) </t>
    </r>
  </si>
  <si>
    <r>
      <t>c) Contributions des tiers privés</t>
    </r>
    <r>
      <rPr>
        <sz val="12"/>
        <rFont val="Arial"/>
        <family val="2"/>
      </rPr>
      <t xml:space="preserve"> (y compris celles perçues par les partenaires impliqués dans le projet, le cas échéant)</t>
    </r>
  </si>
  <si>
    <r>
      <t xml:space="preserve">e) Ressources propres, autofinancement </t>
    </r>
    <r>
      <rPr>
        <sz val="12"/>
        <rFont val="Arial"/>
        <family val="2"/>
      </rPr>
      <t>(y compris celles des partenaires)</t>
    </r>
  </si>
  <si>
    <t>TOTAL DES COÛTS DIRECTS ÉLIGIBLES</t>
  </si>
  <si>
    <t>TOTAL DES RESSOURCES PERÇUES DANS LE CADRE DU PROJET</t>
  </si>
  <si>
    <t>Nombre d'heures travaillées sur le projet</t>
  </si>
  <si>
    <t>COÛT TOTAL</t>
  </si>
  <si>
    <t xml:space="preserve">Nom, signature du représentant légal ou son délégataire et cachet de l'organisme : 
</t>
  </si>
  <si>
    <r>
      <t xml:space="preserve">Fonds Asile Migration et Intégration (FAMI) - Programme de réinstallation
</t>
    </r>
    <r>
      <rPr>
        <sz val="12"/>
        <rFont val="Arial"/>
        <family val="2"/>
      </rPr>
      <t>Nom du bénéficiaire :</t>
    </r>
    <r>
      <rPr>
        <b/>
        <sz val="12"/>
        <rFont val="Arial"/>
        <family val="2"/>
      </rPr>
      <t xml:space="preserve"> 
</t>
    </r>
    <r>
      <rPr>
        <sz val="12"/>
        <rFont val="Arial"/>
        <family val="2"/>
      </rPr>
      <t>Intitulé du projet :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N° administratif du dossier :</t>
    </r>
    <r>
      <rPr>
        <b/>
        <sz val="12"/>
        <rFont val="Arial"/>
        <family val="2"/>
      </rPr>
      <t xml:space="preserve"> 
BUDGET RÉALISÉ 
Détail des frais de personnel sur toute la durée du projet</t>
    </r>
  </si>
  <si>
    <r>
      <t xml:space="preserve">Nom de la personne affectée au projet
</t>
    </r>
    <r>
      <rPr>
        <sz val="12"/>
        <rFont val="Arial"/>
        <family val="2"/>
      </rPr>
      <t>(et organisme employeur en cas de partenariat)</t>
    </r>
  </si>
  <si>
    <r>
      <t xml:space="preserve">Nature du contrat
</t>
    </r>
    <r>
      <rPr>
        <sz val="12"/>
        <rFont val="Arial"/>
        <family val="2"/>
      </rPr>
      <t>(CDI, CDD, contrat aidé, stage, etc.)</t>
    </r>
  </si>
  <si>
    <t>Nombre d'heures travaillées sur la période de réalisation de l'action</t>
  </si>
  <si>
    <t>Coût affecté au projet (€)</t>
  </si>
  <si>
    <t>Crédits forfaitaires du FAMI</t>
  </si>
  <si>
    <t xml:space="preserve">Pourcentage sur ressources totales affectées au projet </t>
  </si>
  <si>
    <t>Taux d'affectation  au projet 
(H)</t>
  </si>
  <si>
    <t>Montant affecté au projet 
 (I)
(I=G * H)</t>
  </si>
  <si>
    <r>
      <t xml:space="preserve">
Fonds Asile Migration et Intégration (FAMI) - Programme de réinstallation
</t>
    </r>
    <r>
      <rPr>
        <sz val="12"/>
        <rFont val="Arial"/>
        <family val="2"/>
      </rPr>
      <t xml:space="preserve">Nom du bénéficiaire </t>
    </r>
    <r>
      <rPr>
        <b/>
        <sz val="12"/>
        <rFont val="Arial"/>
        <family val="2"/>
      </rPr>
      <t xml:space="preserve">: 
</t>
    </r>
    <r>
      <rPr>
        <sz val="12"/>
        <rFont val="Arial"/>
        <family val="2"/>
      </rPr>
      <t>Intitulé du projet</t>
    </r>
    <r>
      <rPr>
        <b/>
        <sz val="12"/>
        <rFont val="Arial"/>
        <family val="2"/>
      </rPr>
      <t xml:space="preserve"> :
</t>
    </r>
    <r>
      <rPr>
        <sz val="12"/>
        <rFont val="Arial"/>
        <family val="2"/>
      </rPr>
      <t xml:space="preserve">N° administratif du dossier : </t>
    </r>
    <r>
      <rPr>
        <b/>
        <sz val="12"/>
        <rFont val="Arial"/>
        <family val="2"/>
      </rPr>
      <t xml:space="preserve">
BUDGET RÉALISÉ 
Année AAAA ou Années AAAA à AAAA
</t>
    </r>
    <r>
      <rPr>
        <i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(</t>
    </r>
    <r>
      <rPr>
        <b/>
        <u val="single"/>
        <sz val="12"/>
        <color indexed="10"/>
        <rFont val="Arial"/>
        <family val="2"/>
      </rPr>
      <t>Cas de projets réalisés en partenariat : les dépenses supportées et les ressources perçues par chaque partenaire doivent apparaître clairement dans chacun des postes correspondants</t>
    </r>
    <r>
      <rPr>
        <b/>
        <sz val="12"/>
        <color indexed="10"/>
        <rFont val="Arial"/>
        <family val="2"/>
      </rPr>
      <t>)</t>
    </r>
  </si>
  <si>
    <t>Cofinanceur 3 :</t>
  </si>
  <si>
    <t>Partenaire 1 :</t>
  </si>
  <si>
    <t>Partenaire 2 :</t>
  </si>
  <si>
    <t>Partenaire 3 :</t>
  </si>
  <si>
    <t>Partenaire 4 :</t>
  </si>
  <si>
    <t xml:space="preserve">Partenaire 5 : </t>
  </si>
  <si>
    <t>7 % maximum des coûts directs éligibles (limités à 500 000€)</t>
  </si>
  <si>
    <t>h) COÛTS INDIRECTS ÉLIGIBLES DÉFINIS PAR LE PORTEUR</t>
  </si>
  <si>
    <r>
      <t xml:space="preserve">TOTAL DES COÛTS ÉLIGIBLES DIRECTS ET INDIRECTS
</t>
    </r>
    <r>
      <rPr>
        <sz val="12"/>
        <rFont val="Arial"/>
        <family val="2"/>
      </rPr>
      <t>HT ou TTC (Supprimer la mention inutile)</t>
    </r>
  </si>
  <si>
    <r>
      <t xml:space="preserve">d) Recettes générées par le projet </t>
    </r>
    <r>
      <rPr>
        <sz val="12"/>
        <rFont val="Arial"/>
        <family val="2"/>
      </rPr>
      <t>(y compris celles perçues par les partenaires impliqués dans le projet, le cas échéant)</t>
    </r>
  </si>
  <si>
    <t>[Préciser le type de recette]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</si>
</sst>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_€"/>
    <numFmt numFmtId="167" formatCode="#,##0.0\ _€"/>
    <numFmt numFmtId="168" formatCode="#,##0\ _€"/>
    <numFmt numFmtId="169" formatCode="0.0"/>
    <numFmt numFmtId="170" formatCode="#,###"/>
    <numFmt numFmtId="171" formatCode="#,##0.00\ &quot;€&quot;"/>
    <numFmt numFmtId="172" formatCode="[$-40C]dddd\ d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9"/>
      <name val="Book Antiqua"/>
      <family val="1"/>
    </font>
    <font>
      <i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9FAFB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lightUp"/>
    </fill>
    <fill>
      <patternFill patternType="solid">
        <fgColor rgb="FFFF99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/>
    </xf>
    <xf numFmtId="10" fontId="4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/>
    </xf>
    <xf numFmtId="10" fontId="4" fillId="0" borderId="1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justify" vertical="center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10" fontId="4" fillId="34" borderId="10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Alignment="1">
      <alignment vertical="center"/>
    </xf>
    <xf numFmtId="10" fontId="0" fillId="0" borderId="0" xfId="0" applyNumberFormat="1" applyAlignment="1">
      <alignment vertical="center"/>
    </xf>
    <xf numFmtId="10" fontId="6" fillId="0" borderId="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justify" vertical="center"/>
    </xf>
    <xf numFmtId="166" fontId="4" fillId="33" borderId="1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/>
    </xf>
    <xf numFmtId="166" fontId="6" fillId="0" borderId="0" xfId="0" applyNumberFormat="1" applyFont="1" applyBorder="1" applyAlignment="1">
      <alignment horizontal="left" vertical="center" wrapText="1"/>
    </xf>
    <xf numFmtId="166" fontId="0" fillId="0" borderId="0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166" fontId="5" fillId="35" borderId="1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vertical="center" wrapText="1"/>
    </xf>
    <xf numFmtId="166" fontId="6" fillId="0" borderId="0" xfId="0" applyNumberFormat="1" applyFont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Border="1" applyAlignment="1">
      <alignment vertical="center" wrapText="1"/>
    </xf>
    <xf numFmtId="10" fontId="6" fillId="0" borderId="0" xfId="0" applyNumberFormat="1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vertical="center" wrapText="1"/>
    </xf>
    <xf numFmtId="166" fontId="4" fillId="34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 wrapText="1"/>
    </xf>
    <xf numFmtId="166" fontId="4" fillId="36" borderId="10" xfId="0" applyNumberFormat="1" applyFont="1" applyFill="1" applyBorder="1" applyAlignment="1">
      <alignment horizontal="center" vertical="center" wrapText="1"/>
    </xf>
    <xf numFmtId="10" fontId="4" fillId="5" borderId="10" xfId="0" applyNumberFormat="1" applyFont="1" applyFill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166" fontId="4" fillId="37" borderId="10" xfId="0" applyNumberFormat="1" applyFont="1" applyFill="1" applyBorder="1" applyAlignment="1">
      <alignment horizontal="right" vertical="center" wrapText="1"/>
    </xf>
    <xf numFmtId="10" fontId="4" fillId="37" borderId="10" xfId="0" applyNumberFormat="1" applyFont="1" applyFill="1" applyBorder="1" applyAlignment="1">
      <alignment horizontal="right" vertical="center" wrapText="1"/>
    </xf>
    <xf numFmtId="166" fontId="4" fillId="38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justify" vertical="center"/>
    </xf>
    <xf numFmtId="166" fontId="4" fillId="37" borderId="10" xfId="0" applyNumberFormat="1" applyFont="1" applyFill="1" applyBorder="1" applyAlignment="1">
      <alignment horizontal="right" vertical="center"/>
    </xf>
    <xf numFmtId="10" fontId="4" fillId="37" borderId="10" xfId="0" applyNumberFormat="1" applyFont="1" applyFill="1" applyBorder="1" applyAlignment="1">
      <alignment horizontal="right" vertical="center"/>
    </xf>
    <xf numFmtId="166" fontId="4" fillId="38" borderId="10" xfId="0" applyNumberFormat="1" applyFont="1" applyFill="1" applyBorder="1" applyAlignment="1">
      <alignment horizontal="right" vertical="center"/>
    </xf>
    <xf numFmtId="166" fontId="4" fillId="39" borderId="10" xfId="0" applyNumberFormat="1" applyFont="1" applyFill="1" applyBorder="1" applyAlignment="1">
      <alignment horizontal="right" vertical="center" wrapText="1"/>
    </xf>
    <xf numFmtId="10" fontId="4" fillId="39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166" fontId="4" fillId="40" borderId="10" xfId="0" applyNumberFormat="1" applyFont="1" applyFill="1" applyBorder="1" applyAlignment="1">
      <alignment horizontal="right" vertical="center" wrapText="1"/>
    </xf>
    <xf numFmtId="10" fontId="4" fillId="40" borderId="10" xfId="0" applyNumberFormat="1" applyFont="1" applyFill="1" applyBorder="1" applyAlignment="1">
      <alignment horizontal="right" vertical="center" wrapText="1"/>
    </xf>
    <xf numFmtId="0" fontId="9" fillId="41" borderId="10" xfId="0" applyFont="1" applyFill="1" applyBorder="1" applyAlignment="1">
      <alignment horizontal="left" vertical="center" wrapText="1"/>
    </xf>
    <xf numFmtId="10" fontId="5" fillId="35" borderId="10" xfId="0" applyNumberFormat="1" applyFont="1" applyFill="1" applyBorder="1" applyAlignment="1">
      <alignment horizontal="right" vertical="center" wrapText="1"/>
    </xf>
    <xf numFmtId="0" fontId="4" fillId="42" borderId="10" xfId="0" applyFont="1" applyFill="1" applyBorder="1" applyAlignment="1">
      <alignment horizontal="left" vertical="center" wrapText="1"/>
    </xf>
    <xf numFmtId="166" fontId="4" fillId="42" borderId="10" xfId="0" applyNumberFormat="1" applyFont="1" applyFill="1" applyBorder="1" applyAlignment="1">
      <alignment vertical="center"/>
    </xf>
    <xf numFmtId="10" fontId="4" fillId="42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4" fillId="42" borderId="10" xfId="0" applyNumberFormat="1" applyFont="1" applyFill="1" applyBorder="1" applyAlignment="1">
      <alignment vertical="center"/>
    </xf>
    <xf numFmtId="166" fontId="4" fillId="42" borderId="10" xfId="0" applyNumberFormat="1" applyFont="1" applyFill="1" applyBorder="1" applyAlignment="1">
      <alignment horizontal="right" vertical="center" wrapText="1"/>
    </xf>
    <xf numFmtId="10" fontId="4" fillId="42" borderId="10" xfId="0" applyNumberFormat="1" applyFont="1" applyFill="1" applyBorder="1" applyAlignment="1">
      <alignment horizontal="right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horizontal="center" vertical="center" wrapText="1"/>
    </xf>
    <xf numFmtId="10" fontId="5" fillId="41" borderId="10" xfId="0" applyNumberFormat="1" applyFont="1" applyFill="1" applyBorder="1" applyAlignment="1">
      <alignment horizontal="center" vertical="center" wrapText="1"/>
    </xf>
    <xf numFmtId="166" fontId="5" fillId="41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166" fontId="4" fillId="35" borderId="10" xfId="0" applyNumberFormat="1" applyFont="1" applyFill="1" applyBorder="1" applyAlignment="1">
      <alignment horizontal="center" vertical="center" wrapText="1"/>
    </xf>
    <xf numFmtId="166" fontId="4" fillId="41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170" fontId="4" fillId="43" borderId="10" xfId="0" applyNumberFormat="1" applyFont="1" applyFill="1" applyBorder="1" applyAlignment="1">
      <alignment horizontal="left" vertical="center" wrapText="1"/>
    </xf>
    <xf numFmtId="166" fontId="5" fillId="43" borderId="10" xfId="0" applyNumberFormat="1" applyFont="1" applyFill="1" applyBorder="1" applyAlignment="1">
      <alignment horizontal="right" vertical="center" wrapText="1"/>
    </xf>
    <xf numFmtId="10" fontId="5" fillId="43" borderId="10" xfId="0" applyNumberFormat="1" applyFont="1" applyFill="1" applyBorder="1" applyAlignment="1">
      <alignment horizontal="right" vertical="center" wrapText="1"/>
    </xf>
    <xf numFmtId="0" fontId="4" fillId="43" borderId="10" xfId="0" applyFont="1" applyFill="1" applyBorder="1" applyAlignment="1">
      <alignment horizontal="center" vertical="center" shrinkToFit="1"/>
    </xf>
    <xf numFmtId="0" fontId="4" fillId="43" borderId="10" xfId="0" applyFont="1" applyFill="1" applyBorder="1" applyAlignment="1">
      <alignment horizontal="center" vertical="center" wrapText="1" shrinkToFit="1"/>
    </xf>
    <xf numFmtId="0" fontId="11" fillId="43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0" fontId="4" fillId="35" borderId="10" xfId="0" applyNumberFormat="1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/>
    </xf>
    <xf numFmtId="166" fontId="4" fillId="44" borderId="10" xfId="0" applyNumberFormat="1" applyFont="1" applyFill="1" applyBorder="1" applyAlignment="1">
      <alignment horizontal="right" vertical="center" wrapText="1"/>
    </xf>
    <xf numFmtId="10" fontId="4" fillId="44" borderId="10" xfId="0" applyNumberFormat="1" applyFont="1" applyFill="1" applyBorder="1" applyAlignment="1">
      <alignment horizontal="right" vertical="center" wrapText="1"/>
    </xf>
    <xf numFmtId="10" fontId="5" fillId="44" borderId="10" xfId="52" applyNumberFormat="1" applyFont="1" applyFill="1" applyBorder="1" applyAlignment="1">
      <alignment vertical="center"/>
    </xf>
    <xf numFmtId="166" fontId="5" fillId="44" borderId="10" xfId="0" applyNumberFormat="1" applyFont="1" applyFill="1" applyBorder="1" applyAlignment="1">
      <alignment horizontal="right" vertical="center"/>
    </xf>
    <xf numFmtId="10" fontId="5" fillId="44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45" borderId="10" xfId="0" applyFont="1" applyFill="1" applyBorder="1" applyAlignment="1">
      <alignment horizontal="left" vertical="center" wrapText="1"/>
    </xf>
    <xf numFmtId="10" fontId="4" fillId="45" borderId="10" xfId="0" applyNumberFormat="1" applyFont="1" applyFill="1" applyBorder="1" applyAlignment="1">
      <alignment horizontal="right" vertical="center" wrapText="1"/>
    </xf>
    <xf numFmtId="166" fontId="4" fillId="45" borderId="10" xfId="0" applyNumberFormat="1" applyFont="1" applyFill="1" applyBorder="1" applyAlignment="1">
      <alignment horizontal="right" vertical="center" wrapText="1"/>
    </xf>
    <xf numFmtId="10" fontId="5" fillId="44" borderId="10" xfId="0" applyNumberFormat="1" applyFont="1" applyFill="1" applyBorder="1" applyAlignment="1">
      <alignment vertical="center"/>
    </xf>
    <xf numFmtId="0" fontId="5" fillId="44" borderId="10" xfId="0" applyFont="1" applyFill="1" applyBorder="1" applyAlignment="1">
      <alignment vertical="center" wrapText="1"/>
    </xf>
    <xf numFmtId="166" fontId="4" fillId="44" borderId="10" xfId="0" applyNumberFormat="1" applyFont="1" applyFill="1" applyBorder="1" applyAlignment="1">
      <alignment vertical="center" wrapText="1"/>
    </xf>
    <xf numFmtId="10" fontId="0" fillId="44" borderId="10" xfId="0" applyNumberFormat="1" applyFill="1" applyBorder="1" applyAlignment="1">
      <alignment vertical="center"/>
    </xf>
    <xf numFmtId="0" fontId="0" fillId="44" borderId="10" xfId="0" applyFill="1" applyBorder="1" applyAlignment="1">
      <alignment horizontal="center" vertical="center"/>
    </xf>
    <xf numFmtId="166" fontId="0" fillId="44" borderId="10" xfId="0" applyNumberFormat="1" applyFill="1" applyBorder="1" applyAlignment="1">
      <alignment vertical="center"/>
    </xf>
    <xf numFmtId="10" fontId="4" fillId="45" borderId="10" xfId="52" applyNumberFormat="1" applyFont="1" applyFill="1" applyBorder="1" applyAlignment="1">
      <alignment vertical="center"/>
    </xf>
    <xf numFmtId="10" fontId="4" fillId="46" borderId="10" xfId="0" applyNumberFormat="1" applyFont="1" applyFill="1" applyBorder="1" applyAlignment="1">
      <alignment horizontal="center" vertical="center" wrapText="1"/>
    </xf>
    <xf numFmtId="10" fontId="4" fillId="0" borderId="10" xfId="52" applyNumberFormat="1" applyFont="1" applyFill="1" applyBorder="1" applyAlignment="1">
      <alignment vertical="center"/>
    </xf>
    <xf numFmtId="0" fontId="4" fillId="44" borderId="10" xfId="0" applyFont="1" applyFill="1" applyBorder="1" applyAlignment="1">
      <alignment horizontal="left" vertical="center" wrapText="1"/>
    </xf>
    <xf numFmtId="166" fontId="5" fillId="44" borderId="10" xfId="0" applyNumberFormat="1" applyFont="1" applyFill="1" applyBorder="1" applyAlignment="1">
      <alignment horizontal="right" vertical="center" wrapText="1"/>
    </xf>
    <xf numFmtId="10" fontId="5" fillId="44" borderId="10" xfId="0" applyNumberFormat="1" applyFont="1" applyFill="1" applyBorder="1" applyAlignment="1">
      <alignment horizontal="right" vertical="center" wrapText="1"/>
    </xf>
    <xf numFmtId="166" fontId="9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47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43" borderId="0" xfId="0" applyFont="1" applyFill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0</xdr:col>
      <xdr:colOff>1419225</xdr:colOff>
      <xdr:row>0</xdr:row>
      <xdr:rowOff>885825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1571625</xdr:colOff>
      <xdr:row>0</xdr:row>
      <xdr:rowOff>142875</xdr:rowOff>
    </xdr:from>
    <xdr:to>
      <xdr:col>0</xdr:col>
      <xdr:colOff>2905125</xdr:colOff>
      <xdr:row>0</xdr:row>
      <xdr:rowOff>876300</xdr:rowOff>
    </xdr:to>
    <xdr:pic>
      <xdr:nvPicPr>
        <xdr:cNvPr id="2" name="il_fi" descr="Afficher l'image d'orig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42875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1190625</xdr:colOff>
      <xdr:row>0</xdr:row>
      <xdr:rowOff>800100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057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0</xdr:row>
      <xdr:rowOff>57150</xdr:rowOff>
    </xdr:from>
    <xdr:to>
      <xdr:col>0</xdr:col>
      <xdr:colOff>2590800</xdr:colOff>
      <xdr:row>0</xdr:row>
      <xdr:rowOff>828675</xdr:rowOff>
    </xdr:to>
    <xdr:pic>
      <xdr:nvPicPr>
        <xdr:cNvPr id="2" name="il_fi" descr="Afficher l'image d'orig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57150"/>
          <a:ext cx="1304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showGridLines="0" zoomScale="70" zoomScaleNormal="70" zoomScalePageLayoutView="70" workbookViewId="0" topLeftCell="A10">
      <selection activeCell="F31" sqref="F31"/>
    </sheetView>
  </sheetViews>
  <sheetFormatPr defaultColWidth="11.421875" defaultRowHeight="12.75"/>
  <cols>
    <col min="1" max="1" width="75.7109375" style="11" customWidth="1"/>
    <col min="2" max="2" width="25.7109375" style="45" customWidth="1"/>
    <col min="3" max="3" width="20.7109375" style="35" customWidth="1"/>
    <col min="4" max="4" width="24.8515625" style="45" customWidth="1"/>
    <col min="5" max="5" width="3.57421875" style="6" customWidth="1"/>
    <col min="6" max="6" width="75.7109375" style="1" customWidth="1"/>
    <col min="7" max="7" width="22.8515625" style="45" customWidth="1"/>
    <col min="8" max="8" width="20.7109375" style="35" customWidth="1"/>
    <col min="9" max="9" width="20.7109375" style="45" customWidth="1"/>
    <col min="10" max="10" width="20.7109375" style="35" customWidth="1"/>
    <col min="11" max="11" width="46.8515625" style="6" customWidth="1"/>
    <col min="12" max="16384" width="11.421875" style="6" customWidth="1"/>
  </cols>
  <sheetData>
    <row r="1" spans="1:10" s="1" customFormat="1" ht="195.75" customHeight="1">
      <c r="A1" s="139" t="s">
        <v>38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2" customFormat="1" ht="32.25" customHeight="1">
      <c r="A2" s="140" t="s">
        <v>18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0" customHeight="1">
      <c r="A3" s="67" t="s">
        <v>8</v>
      </c>
      <c r="B3" s="68" t="s">
        <v>19</v>
      </c>
      <c r="C3" s="69" t="s">
        <v>16</v>
      </c>
      <c r="D3" s="70" t="s">
        <v>10</v>
      </c>
      <c r="E3" s="62"/>
      <c r="F3" s="67" t="s">
        <v>15</v>
      </c>
      <c r="G3" s="68" t="s">
        <v>17</v>
      </c>
      <c r="H3" s="69" t="s">
        <v>36</v>
      </c>
      <c r="I3" s="70" t="s">
        <v>37</v>
      </c>
      <c r="J3" s="133" t="s">
        <v>35</v>
      </c>
    </row>
    <row r="4" spans="1:10" ht="120.75" customHeight="1">
      <c r="A4" s="71" t="s">
        <v>20</v>
      </c>
      <c r="B4" s="72">
        <f>'Détail des frais de personnel'!G31</f>
        <v>0</v>
      </c>
      <c r="C4" s="73" t="e">
        <f>D4/B4</f>
        <v>#DIV/0!</v>
      </c>
      <c r="D4" s="72">
        <f>'Détail des frais de personnel'!H31</f>
        <v>0</v>
      </c>
      <c r="E4" s="62"/>
      <c r="F4" s="123" t="s">
        <v>9</v>
      </c>
      <c r="G4" s="48">
        <f>G5</f>
        <v>0</v>
      </c>
      <c r="H4" s="124">
        <v>1</v>
      </c>
      <c r="I4" s="125">
        <f>H4*G4</f>
        <v>0</v>
      </c>
      <c r="J4" s="132" t="e">
        <f>I4/$I$80</f>
        <v>#DIV/0!</v>
      </c>
    </row>
    <row r="5" spans="1:11" ht="15.75">
      <c r="A5" s="106">
        <f>'Détail des frais de personnel'!B3</f>
        <v>0</v>
      </c>
      <c r="B5" s="107">
        <f>'Détail des frais de personnel'!G3</f>
        <v>0</v>
      </c>
      <c r="C5" s="108" t="str">
        <f>'Détail des frais de personnel'!F3</f>
        <v>-</v>
      </c>
      <c r="D5" s="107" t="str">
        <f>'Détail des frais de personnel'!H3</f>
        <v>-</v>
      </c>
      <c r="E5" s="62"/>
      <c r="F5" s="122" t="s">
        <v>34</v>
      </c>
      <c r="G5" s="38"/>
      <c r="H5" s="27">
        <v>1</v>
      </c>
      <c r="I5" s="49"/>
      <c r="J5" s="134" t="e">
        <f>I5/$I$80</f>
        <v>#DIV/0!</v>
      </c>
      <c r="K5" s="7"/>
    </row>
    <row r="6" spans="1:11" ht="15.75">
      <c r="A6" s="106">
        <f>'Détail des frais de personnel'!B4</f>
        <v>0</v>
      </c>
      <c r="B6" s="107">
        <f>'Détail des frais de personnel'!G4</f>
        <v>0</v>
      </c>
      <c r="C6" s="108" t="str">
        <f>'Détail des frais de personnel'!F4</f>
        <v>-</v>
      </c>
      <c r="D6" s="107" t="str">
        <f>'Détail des frais de personnel'!H4</f>
        <v>-</v>
      </c>
      <c r="E6" s="62"/>
      <c r="F6" s="116"/>
      <c r="G6" s="117"/>
      <c r="H6" s="118"/>
      <c r="I6" s="117"/>
      <c r="J6" s="119"/>
      <c r="K6" s="8"/>
    </row>
    <row r="7" spans="1:11" ht="15.75">
      <c r="A7" s="106">
        <f>'Détail des frais de personnel'!B5</f>
        <v>0</v>
      </c>
      <c r="B7" s="107">
        <f>'Détail des frais de personnel'!G5</f>
        <v>0</v>
      </c>
      <c r="C7" s="108" t="str">
        <f>'Détail des frais de personnel'!F5</f>
        <v>-</v>
      </c>
      <c r="D7" s="107" t="str">
        <f>'Détail des frais de personnel'!H5</f>
        <v>-</v>
      </c>
      <c r="E7" s="62"/>
      <c r="F7" s="116"/>
      <c r="G7" s="120"/>
      <c r="H7" s="121"/>
      <c r="I7" s="120"/>
      <c r="J7" s="119"/>
      <c r="K7" s="141"/>
    </row>
    <row r="8" spans="1:11" ht="21" customHeight="1">
      <c r="A8" s="106">
        <f>'Détail des frais de personnel'!B6</f>
        <v>0</v>
      </c>
      <c r="B8" s="107">
        <f>'Détail des frais de personnel'!G6</f>
        <v>0</v>
      </c>
      <c r="C8" s="108" t="str">
        <f>'Détail des frais de personnel'!F6</f>
        <v>-</v>
      </c>
      <c r="D8" s="107" t="str">
        <f>'Détail des frais de personnel'!H6</f>
        <v>-</v>
      </c>
      <c r="E8" s="62"/>
      <c r="F8" s="116"/>
      <c r="G8" s="120"/>
      <c r="H8" s="121"/>
      <c r="I8" s="120"/>
      <c r="J8" s="119"/>
      <c r="K8" s="141"/>
    </row>
    <row r="9" spans="1:11" ht="30.75">
      <c r="A9" s="106">
        <f>'Détail des frais de personnel'!B7</f>
        <v>0</v>
      </c>
      <c r="B9" s="107">
        <f>'Détail des frais de personnel'!G7</f>
        <v>0</v>
      </c>
      <c r="C9" s="108" t="str">
        <f>'Détail des frais de personnel'!F7</f>
        <v>-</v>
      </c>
      <c r="D9" s="107" t="str">
        <f>'Détail des frais de personnel'!H7</f>
        <v>-</v>
      </c>
      <c r="E9" s="62"/>
      <c r="F9" s="90" t="s">
        <v>21</v>
      </c>
      <c r="G9" s="48">
        <f>SUM(G10:G16)</f>
        <v>0</v>
      </c>
      <c r="H9" s="33" t="e">
        <f>I9/G9</f>
        <v>#DIV/0!</v>
      </c>
      <c r="I9" s="48">
        <f>SUM(I10:I16)</f>
        <v>0</v>
      </c>
      <c r="J9" s="33" t="e">
        <f aca="true" t="shared" si="0" ref="J9:J18">I9/$I$80</f>
        <v>#DIV/0!</v>
      </c>
      <c r="K9" s="141"/>
    </row>
    <row r="10" spans="1:11" ht="15.75">
      <c r="A10" s="106">
        <f>'Détail des frais de personnel'!B8</f>
        <v>0</v>
      </c>
      <c r="B10" s="107">
        <f>'Détail des frais de personnel'!G8</f>
        <v>0</v>
      </c>
      <c r="C10" s="108" t="str">
        <f>'Détail des frais de personnel'!F8</f>
        <v>-</v>
      </c>
      <c r="D10" s="107" t="str">
        <f>'Détail des frais de personnel'!H8</f>
        <v>-</v>
      </c>
      <c r="E10" s="62"/>
      <c r="F10" s="91" t="s">
        <v>1</v>
      </c>
      <c r="G10" s="37"/>
      <c r="H10" s="23"/>
      <c r="I10" s="58">
        <f aca="true" t="shared" si="1" ref="I10:I16">G10*H10</f>
        <v>0</v>
      </c>
      <c r="J10" s="105" t="e">
        <f t="shared" si="0"/>
        <v>#DIV/0!</v>
      </c>
      <c r="K10" s="141"/>
    </row>
    <row r="11" spans="1:11" ht="15.75">
      <c r="A11" s="106">
        <f>'Détail des frais de personnel'!B9</f>
        <v>0</v>
      </c>
      <c r="B11" s="107">
        <f>'Détail des frais de personnel'!G9</f>
        <v>0</v>
      </c>
      <c r="C11" s="108" t="str">
        <f>'Détail des frais de personnel'!F9</f>
        <v>-</v>
      </c>
      <c r="D11" s="107" t="str">
        <f>'Détail des frais de personnel'!H9</f>
        <v>-</v>
      </c>
      <c r="E11" s="62"/>
      <c r="F11" s="91" t="s">
        <v>2</v>
      </c>
      <c r="G11" s="37"/>
      <c r="H11" s="23"/>
      <c r="I11" s="58">
        <f t="shared" si="1"/>
        <v>0</v>
      </c>
      <c r="J11" s="105" t="e">
        <f t="shared" si="0"/>
        <v>#DIV/0!</v>
      </c>
      <c r="K11" s="8"/>
    </row>
    <row r="12" spans="1:11" ht="15.75">
      <c r="A12" s="106">
        <f>'Détail des frais de personnel'!B10</f>
        <v>0</v>
      </c>
      <c r="B12" s="107">
        <f>'Détail des frais de personnel'!G10</f>
        <v>0</v>
      </c>
      <c r="C12" s="108" t="str">
        <f>'Détail des frais de personnel'!F10</f>
        <v>-</v>
      </c>
      <c r="D12" s="107" t="str">
        <f>'Détail des frais de personnel'!H10</f>
        <v>-</v>
      </c>
      <c r="E12" s="62"/>
      <c r="F12" s="91" t="s">
        <v>39</v>
      </c>
      <c r="G12" s="37"/>
      <c r="H12" s="23"/>
      <c r="I12" s="58">
        <f t="shared" si="1"/>
        <v>0</v>
      </c>
      <c r="J12" s="105" t="e">
        <f t="shared" si="0"/>
        <v>#DIV/0!</v>
      </c>
      <c r="K12" s="9"/>
    </row>
    <row r="13" spans="1:11" ht="15.75">
      <c r="A13" s="106">
        <f>'Détail des frais de personnel'!B11</f>
        <v>0</v>
      </c>
      <c r="B13" s="107">
        <f>'Détail des frais de personnel'!G11</f>
        <v>0</v>
      </c>
      <c r="C13" s="108" t="str">
        <f>'Détail des frais de personnel'!F11</f>
        <v>-</v>
      </c>
      <c r="D13" s="107" t="str">
        <f>'Détail des frais de personnel'!H11</f>
        <v>-</v>
      </c>
      <c r="E13" s="62"/>
      <c r="F13" s="91"/>
      <c r="G13" s="37"/>
      <c r="H13" s="23"/>
      <c r="I13" s="58">
        <f t="shared" si="1"/>
        <v>0</v>
      </c>
      <c r="J13" s="105" t="e">
        <f t="shared" si="0"/>
        <v>#DIV/0!</v>
      </c>
      <c r="K13" s="9"/>
    </row>
    <row r="14" spans="1:11" ht="15.75">
      <c r="A14" s="106">
        <f>'Détail des frais de personnel'!B12</f>
        <v>0</v>
      </c>
      <c r="B14" s="107">
        <f>'Détail des frais de personnel'!G12</f>
        <v>0</v>
      </c>
      <c r="C14" s="108" t="str">
        <f>'Détail des frais de personnel'!F12</f>
        <v>-</v>
      </c>
      <c r="D14" s="107" t="str">
        <f>'Détail des frais de personnel'!H12</f>
        <v>-</v>
      </c>
      <c r="E14" s="62"/>
      <c r="F14" s="91"/>
      <c r="G14" s="37"/>
      <c r="H14" s="23"/>
      <c r="I14" s="58">
        <f t="shared" si="1"/>
        <v>0</v>
      </c>
      <c r="J14" s="105" t="e">
        <f t="shared" si="0"/>
        <v>#DIV/0!</v>
      </c>
      <c r="K14" s="8"/>
    </row>
    <row r="15" spans="1:11" ht="15.75">
      <c r="A15" s="106">
        <f>'Détail des frais de personnel'!B13</f>
        <v>0</v>
      </c>
      <c r="B15" s="107">
        <f>'Détail des frais de personnel'!G13</f>
        <v>0</v>
      </c>
      <c r="C15" s="108" t="str">
        <f>'Détail des frais de personnel'!F13</f>
        <v>-</v>
      </c>
      <c r="D15" s="107" t="str">
        <f>'Détail des frais de personnel'!H13</f>
        <v>-</v>
      </c>
      <c r="E15" s="62"/>
      <c r="F15" s="91"/>
      <c r="G15" s="37"/>
      <c r="H15" s="23"/>
      <c r="I15" s="58">
        <f t="shared" si="1"/>
        <v>0</v>
      </c>
      <c r="J15" s="105" t="e">
        <f t="shared" si="0"/>
        <v>#DIV/0!</v>
      </c>
      <c r="K15" s="7"/>
    </row>
    <row r="16" spans="1:11" ht="15.75">
      <c r="A16" s="106">
        <f>'Détail des frais de personnel'!B14</f>
        <v>0</v>
      </c>
      <c r="B16" s="107">
        <f>'Détail des frais de personnel'!G14</f>
        <v>0</v>
      </c>
      <c r="C16" s="108" t="str">
        <f>'Détail des frais de personnel'!F14</f>
        <v>-</v>
      </c>
      <c r="D16" s="107" t="str">
        <f>'Détail des frais de personnel'!H14</f>
        <v>-</v>
      </c>
      <c r="E16" s="62"/>
      <c r="F16" s="92"/>
      <c r="G16" s="37"/>
      <c r="H16" s="23"/>
      <c r="I16" s="58">
        <f t="shared" si="1"/>
        <v>0</v>
      </c>
      <c r="J16" s="105" t="e">
        <f t="shared" si="0"/>
        <v>#DIV/0!</v>
      </c>
      <c r="K16" s="7"/>
    </row>
    <row r="17" spans="1:10" ht="30.75">
      <c r="A17" s="106">
        <f>'Détail des frais de personnel'!B15</f>
        <v>0</v>
      </c>
      <c r="B17" s="107">
        <f>'Détail des frais de personnel'!G15</f>
        <v>0</v>
      </c>
      <c r="C17" s="108" t="str">
        <f>'Détail des frais de personnel'!F15</f>
        <v>-</v>
      </c>
      <c r="D17" s="107" t="str">
        <f>'Détail des frais de personnel'!H15</f>
        <v>-</v>
      </c>
      <c r="E17" s="62"/>
      <c r="F17" s="90" t="s">
        <v>22</v>
      </c>
      <c r="G17" s="48">
        <f>SUM(G33:G35)</f>
        <v>0</v>
      </c>
      <c r="H17" s="33" t="e">
        <f>I17/G17</f>
        <v>#DIV/0!</v>
      </c>
      <c r="I17" s="48">
        <f>SUM(I33:I35)</f>
        <v>0</v>
      </c>
      <c r="J17" s="33" t="e">
        <f t="shared" si="0"/>
        <v>#DIV/0!</v>
      </c>
    </row>
    <row r="18" spans="1:10" ht="15.75">
      <c r="A18" s="106"/>
      <c r="B18" s="107">
        <f>'Détail des frais de personnel'!G16</f>
        <v>0</v>
      </c>
      <c r="C18" s="108" t="str">
        <f>'Détail des frais de personnel'!F16</f>
        <v>-</v>
      </c>
      <c r="D18" s="107" t="str">
        <f>'Détail des frais de personnel'!H16</f>
        <v>-</v>
      </c>
      <c r="E18" s="62"/>
      <c r="F18" s="93" t="s">
        <v>40</v>
      </c>
      <c r="G18" s="49"/>
      <c r="H18" s="23"/>
      <c r="I18" s="58">
        <f>G18*H18</f>
        <v>0</v>
      </c>
      <c r="J18" s="105" t="e">
        <f t="shared" si="0"/>
        <v>#DIV/0!</v>
      </c>
    </row>
    <row r="19" spans="1:10" ht="15.75">
      <c r="A19" s="106"/>
      <c r="B19" s="107">
        <f>'Détail des frais de personnel'!G17</f>
        <v>0</v>
      </c>
      <c r="C19" s="108" t="str">
        <f>'Détail des frais de personnel'!F17</f>
        <v>-</v>
      </c>
      <c r="D19" s="107" t="str">
        <f>'Détail des frais de personnel'!H17</f>
        <v>-</v>
      </c>
      <c r="E19" s="62"/>
      <c r="F19" s="93" t="s">
        <v>41</v>
      </c>
      <c r="G19" s="49"/>
      <c r="H19" s="23"/>
      <c r="I19" s="58">
        <f>G19*H19</f>
        <v>0</v>
      </c>
      <c r="J19" s="105" t="e">
        <f>I19/$I$80</f>
        <v>#DIV/0!</v>
      </c>
    </row>
    <row r="20" spans="1:10" ht="15.75">
      <c r="A20" s="106"/>
      <c r="B20" s="107">
        <f>'Détail des frais de personnel'!G18</f>
        <v>0</v>
      </c>
      <c r="C20" s="108" t="str">
        <f>'Détail des frais de personnel'!F18</f>
        <v>-</v>
      </c>
      <c r="D20" s="107" t="str">
        <f>'Détail des frais de personnel'!H18</f>
        <v>-</v>
      </c>
      <c r="E20" s="62"/>
      <c r="F20" s="93" t="s">
        <v>42</v>
      </c>
      <c r="G20" s="49"/>
      <c r="H20" s="23"/>
      <c r="I20" s="58">
        <f>G20*H20</f>
        <v>0</v>
      </c>
      <c r="J20" s="105" t="e">
        <f>I20/$I$80</f>
        <v>#DIV/0!</v>
      </c>
    </row>
    <row r="21" spans="1:10" ht="15.75">
      <c r="A21" s="106"/>
      <c r="B21" s="107">
        <f>'Détail des frais de personnel'!G19</f>
        <v>0</v>
      </c>
      <c r="C21" s="108" t="str">
        <f>'Détail des frais de personnel'!F19</f>
        <v>-</v>
      </c>
      <c r="D21" s="107" t="str">
        <f>'Détail des frais de personnel'!H19</f>
        <v>-</v>
      </c>
      <c r="E21" s="62"/>
      <c r="F21" s="93" t="s">
        <v>43</v>
      </c>
      <c r="G21" s="49"/>
      <c r="H21" s="23"/>
      <c r="I21" s="58">
        <f>G21*H21</f>
        <v>0</v>
      </c>
      <c r="J21" s="105" t="e">
        <f>I21/$I$80</f>
        <v>#DIV/0!</v>
      </c>
    </row>
    <row r="22" spans="1:10" ht="15.75">
      <c r="A22" s="106"/>
      <c r="B22" s="107">
        <f>'Détail des frais de personnel'!G20</f>
        <v>0</v>
      </c>
      <c r="C22" s="108" t="str">
        <f>'Détail des frais de personnel'!F20</f>
        <v>-</v>
      </c>
      <c r="D22" s="107" t="str">
        <f>'Détail des frais de personnel'!H20</f>
        <v>-</v>
      </c>
      <c r="E22" s="62"/>
      <c r="F22" s="93" t="s">
        <v>44</v>
      </c>
      <c r="G22" s="49"/>
      <c r="H22" s="23"/>
      <c r="I22" s="58">
        <f>G22*H22</f>
        <v>0</v>
      </c>
      <c r="J22" s="105" t="e">
        <f>I22/$I$80</f>
        <v>#DIV/0!</v>
      </c>
    </row>
    <row r="23" spans="1:10" ht="15.75">
      <c r="A23" s="106"/>
      <c r="B23" s="107">
        <f>'Détail des frais de personnel'!G21</f>
        <v>0</v>
      </c>
      <c r="C23" s="108" t="str">
        <f>'Détail des frais de personnel'!F21</f>
        <v>-</v>
      </c>
      <c r="D23" s="107" t="str">
        <f>'Détail des frais de personnel'!H21</f>
        <v>-</v>
      </c>
      <c r="E23" s="62"/>
      <c r="F23" s="135"/>
      <c r="G23" s="117"/>
      <c r="H23" s="118"/>
      <c r="I23" s="136"/>
      <c r="J23" s="137"/>
    </row>
    <row r="24" spans="1:10" ht="15.75">
      <c r="A24" s="106"/>
      <c r="B24" s="107">
        <f>'Détail des frais de personnel'!G22</f>
        <v>0</v>
      </c>
      <c r="C24" s="108" t="str">
        <f>'Détail des frais de personnel'!F22</f>
        <v>-</v>
      </c>
      <c r="D24" s="107" t="str">
        <f>'Détail des frais de personnel'!H22</f>
        <v>-</v>
      </c>
      <c r="E24" s="62"/>
      <c r="F24" s="135"/>
      <c r="G24" s="117"/>
      <c r="H24" s="118"/>
      <c r="I24" s="136"/>
      <c r="J24" s="137"/>
    </row>
    <row r="25" spans="1:10" ht="15.75">
      <c r="A25" s="106"/>
      <c r="B25" s="107">
        <f>'Détail des frais de personnel'!G23</f>
        <v>0</v>
      </c>
      <c r="C25" s="108" t="str">
        <f>'Détail des frais de personnel'!F23</f>
        <v>-</v>
      </c>
      <c r="D25" s="107" t="str">
        <f>'Détail des frais de personnel'!H23</f>
        <v>-</v>
      </c>
      <c r="E25" s="62"/>
      <c r="F25" s="135"/>
      <c r="G25" s="117"/>
      <c r="H25" s="118"/>
      <c r="I25" s="136"/>
      <c r="J25" s="137"/>
    </row>
    <row r="26" spans="1:10" ht="15.75">
      <c r="A26" s="106"/>
      <c r="B26" s="107">
        <f>'Détail des frais de personnel'!G24</f>
        <v>0</v>
      </c>
      <c r="C26" s="108" t="str">
        <f>'Détail des frais de personnel'!F24</f>
        <v>-</v>
      </c>
      <c r="D26" s="107" t="str">
        <f>'Détail des frais de personnel'!H24</f>
        <v>-</v>
      </c>
      <c r="E26" s="62"/>
      <c r="F26" s="135"/>
      <c r="G26" s="117"/>
      <c r="H26" s="118"/>
      <c r="I26" s="136"/>
      <c r="J26" s="137"/>
    </row>
    <row r="27" spans="1:10" ht="15.75">
      <c r="A27" s="106"/>
      <c r="B27" s="107">
        <f>'Détail des frais de personnel'!G25</f>
        <v>0</v>
      </c>
      <c r="C27" s="108" t="str">
        <f>'Détail des frais de personnel'!F25</f>
        <v>-</v>
      </c>
      <c r="D27" s="107" t="str">
        <f>'Détail des frais de personnel'!H25</f>
        <v>-</v>
      </c>
      <c r="E27" s="62"/>
      <c r="F27" s="135"/>
      <c r="G27" s="117"/>
      <c r="H27" s="118"/>
      <c r="I27" s="136"/>
      <c r="J27" s="137"/>
    </row>
    <row r="28" spans="1:10" ht="15.75">
      <c r="A28" s="106"/>
      <c r="B28" s="107">
        <f>'Détail des frais de personnel'!G26</f>
        <v>0</v>
      </c>
      <c r="C28" s="108" t="str">
        <f>'Détail des frais de personnel'!F26</f>
        <v>-</v>
      </c>
      <c r="D28" s="107" t="str">
        <f>'Détail des frais de personnel'!H26</f>
        <v>-</v>
      </c>
      <c r="E28" s="62"/>
      <c r="F28" s="135"/>
      <c r="G28" s="117"/>
      <c r="H28" s="118"/>
      <c r="I28" s="136"/>
      <c r="J28" s="137"/>
    </row>
    <row r="29" spans="1:10" ht="15.75">
      <c r="A29" s="106"/>
      <c r="B29" s="107">
        <f>'Détail des frais de personnel'!G27</f>
        <v>0</v>
      </c>
      <c r="C29" s="108" t="str">
        <f>'Détail des frais de personnel'!F27</f>
        <v>-</v>
      </c>
      <c r="D29" s="107" t="str">
        <f>'Détail des frais de personnel'!H27</f>
        <v>-</v>
      </c>
      <c r="E29" s="62"/>
      <c r="F29" s="135"/>
      <c r="G29" s="117"/>
      <c r="H29" s="118"/>
      <c r="I29" s="136"/>
      <c r="J29" s="137"/>
    </row>
    <row r="30" spans="1:10" ht="15.75">
      <c r="A30" s="106"/>
      <c r="B30" s="107">
        <f>'Détail des frais de personnel'!G28</f>
        <v>0</v>
      </c>
      <c r="C30" s="108" t="str">
        <f>'Détail des frais de personnel'!F28</f>
        <v>-</v>
      </c>
      <c r="D30" s="107" t="str">
        <f>'Détail des frais de personnel'!H28</f>
        <v>-</v>
      </c>
      <c r="E30" s="62"/>
      <c r="F30" s="135"/>
      <c r="G30" s="117"/>
      <c r="H30" s="118"/>
      <c r="I30" s="136"/>
      <c r="J30" s="137"/>
    </row>
    <row r="31" spans="1:10" ht="15.75">
      <c r="A31" s="106"/>
      <c r="B31" s="107">
        <f>'Détail des frais de personnel'!G29</f>
        <v>0</v>
      </c>
      <c r="C31" s="108" t="str">
        <f>'Détail des frais de personnel'!F29</f>
        <v>-</v>
      </c>
      <c r="D31" s="107" t="str">
        <f>'Détail des frais de personnel'!H29</f>
        <v>-</v>
      </c>
      <c r="E31" s="62"/>
      <c r="F31" s="135"/>
      <c r="G31" s="117"/>
      <c r="H31" s="118"/>
      <c r="I31" s="136"/>
      <c r="J31" s="137"/>
    </row>
    <row r="32" spans="1:10" ht="15.75">
      <c r="A32" s="106"/>
      <c r="B32" s="107">
        <f>'Détail des frais de personnel'!G30</f>
        <v>0</v>
      </c>
      <c r="C32" s="108" t="str">
        <f>'Détail des frais de personnel'!F30</f>
        <v>-</v>
      </c>
      <c r="D32" s="107" t="str">
        <f>'Détail des frais de personnel'!H30</f>
        <v>-</v>
      </c>
      <c r="E32" s="62"/>
      <c r="F32" s="135"/>
      <c r="G32" s="117"/>
      <c r="H32" s="118"/>
      <c r="I32" s="136"/>
      <c r="J32" s="137"/>
    </row>
    <row r="33" spans="1:10" ht="38.25" customHeight="1">
      <c r="A33" s="71" t="s">
        <v>13</v>
      </c>
      <c r="B33" s="72">
        <f>SUM(B34:B37)</f>
        <v>0</v>
      </c>
      <c r="C33" s="73" t="e">
        <f>D33/B33</f>
        <v>#DIV/0!</v>
      </c>
      <c r="D33" s="74">
        <f>SUM(D34:D37)</f>
        <v>0</v>
      </c>
      <c r="E33" s="62"/>
      <c r="F33" s="127"/>
      <c r="G33" s="136"/>
      <c r="H33" s="118"/>
      <c r="I33" s="136"/>
      <c r="J33" s="137"/>
    </row>
    <row r="34" spans="1:10" ht="15.75">
      <c r="A34" s="26"/>
      <c r="B34" s="37"/>
      <c r="C34" s="28"/>
      <c r="D34" s="58">
        <f>B34*C34</f>
        <v>0</v>
      </c>
      <c r="E34" s="62"/>
      <c r="F34" s="127"/>
      <c r="G34" s="136"/>
      <c r="H34" s="118"/>
      <c r="I34" s="136"/>
      <c r="J34" s="137"/>
    </row>
    <row r="35" spans="1:10" ht="15.75">
      <c r="A35" s="26"/>
      <c r="B35" s="37"/>
      <c r="C35" s="28"/>
      <c r="D35" s="58">
        <f>B35*C35</f>
        <v>0</v>
      </c>
      <c r="E35" s="62"/>
      <c r="F35" s="116"/>
      <c r="G35" s="120"/>
      <c r="H35" s="118"/>
      <c r="I35" s="136"/>
      <c r="J35" s="137"/>
    </row>
    <row r="36" spans="1:10" ht="15.75">
      <c r="A36" s="26"/>
      <c r="B36" s="37"/>
      <c r="C36" s="28"/>
      <c r="D36" s="58">
        <f>B36*C36</f>
        <v>0</v>
      </c>
      <c r="E36" s="62"/>
      <c r="F36" s="135"/>
      <c r="G36" s="117"/>
      <c r="H36" s="118"/>
      <c r="I36" s="136"/>
      <c r="J36" s="137"/>
    </row>
    <row r="37" spans="1:10" ht="30.75">
      <c r="A37" s="26"/>
      <c r="B37" s="37"/>
      <c r="C37" s="28"/>
      <c r="D37" s="58">
        <f>B37*C37</f>
        <v>0</v>
      </c>
      <c r="E37" s="62"/>
      <c r="F37" s="90" t="s">
        <v>48</v>
      </c>
      <c r="G37" s="48">
        <f>SUM(G38:G40)</f>
        <v>0</v>
      </c>
      <c r="H37" s="33" t="e">
        <f>I37/G37</f>
        <v>#DIV/0!</v>
      </c>
      <c r="I37" s="48">
        <f>SUM(I38:I42)</f>
        <v>0</v>
      </c>
      <c r="J37" s="33" t="e">
        <f aca="true" t="shared" si="2" ref="J37:J49">I37/$I$80</f>
        <v>#DIV/0!</v>
      </c>
    </row>
    <row r="38" spans="1:10" ht="25.5" customHeight="1">
      <c r="A38" s="71" t="s">
        <v>11</v>
      </c>
      <c r="B38" s="72">
        <f>SUM(B39:B43)</f>
        <v>0</v>
      </c>
      <c r="C38" s="73" t="e">
        <f>D38/B38</f>
        <v>#DIV/0!</v>
      </c>
      <c r="D38" s="74">
        <f>SUM(D39:D43)</f>
        <v>0</v>
      </c>
      <c r="E38" s="62"/>
      <c r="F38" s="138" t="s">
        <v>49</v>
      </c>
      <c r="G38" s="37"/>
      <c r="H38" s="23"/>
      <c r="I38" s="58">
        <f>G38*H38</f>
        <v>0</v>
      </c>
      <c r="J38" s="105" t="e">
        <f t="shared" si="2"/>
        <v>#DIV/0!</v>
      </c>
    </row>
    <row r="39" spans="1:10" ht="15.75">
      <c r="A39" s="26"/>
      <c r="B39" s="37"/>
      <c r="C39" s="28"/>
      <c r="D39" s="58">
        <f>B39*C39</f>
        <v>0</v>
      </c>
      <c r="E39" s="62"/>
      <c r="F39" s="138" t="s">
        <v>49</v>
      </c>
      <c r="G39" s="37"/>
      <c r="H39" s="23"/>
      <c r="I39" s="58">
        <f>G39*H39</f>
        <v>0</v>
      </c>
      <c r="J39" s="105" t="e">
        <f t="shared" si="2"/>
        <v>#DIV/0!</v>
      </c>
    </row>
    <row r="40" spans="1:10" ht="15.75">
      <c r="A40" s="26"/>
      <c r="B40" s="37"/>
      <c r="C40" s="28"/>
      <c r="D40" s="58">
        <f>B40*C40</f>
        <v>0</v>
      </c>
      <c r="E40" s="62"/>
      <c r="F40" s="138" t="s">
        <v>49</v>
      </c>
      <c r="G40" s="37"/>
      <c r="H40" s="23"/>
      <c r="I40" s="58">
        <f>G40*H40</f>
        <v>0</v>
      </c>
      <c r="J40" s="105" t="e">
        <f t="shared" si="2"/>
        <v>#DIV/0!</v>
      </c>
    </row>
    <row r="41" spans="1:10" ht="15.75">
      <c r="A41" s="26"/>
      <c r="B41" s="37"/>
      <c r="C41" s="28"/>
      <c r="D41" s="58">
        <f>B41*C41</f>
        <v>0</v>
      </c>
      <c r="E41" s="62"/>
      <c r="F41" s="93"/>
      <c r="G41" s="50"/>
      <c r="H41" s="23"/>
      <c r="I41" s="58">
        <f>G41*H41</f>
        <v>0</v>
      </c>
      <c r="J41" s="105" t="e">
        <f t="shared" si="2"/>
        <v>#DIV/0!</v>
      </c>
    </row>
    <row r="42" spans="1:10" ht="15.75">
      <c r="A42" s="26"/>
      <c r="B42" s="37"/>
      <c r="C42" s="28"/>
      <c r="D42" s="58">
        <f>B42*C42</f>
        <v>0</v>
      </c>
      <c r="E42" s="62"/>
      <c r="F42" s="93"/>
      <c r="G42" s="50"/>
      <c r="H42" s="23"/>
      <c r="I42" s="58">
        <f>G42*H42</f>
        <v>0</v>
      </c>
      <c r="J42" s="105" t="e">
        <f t="shared" si="2"/>
        <v>#DIV/0!</v>
      </c>
    </row>
    <row r="43" spans="1:10" ht="30.75">
      <c r="A43" s="26"/>
      <c r="B43" s="37"/>
      <c r="C43" s="28"/>
      <c r="D43" s="58">
        <f>B43*C43</f>
        <v>0</v>
      </c>
      <c r="E43" s="62"/>
      <c r="F43" s="90" t="s">
        <v>23</v>
      </c>
      <c r="G43" s="60">
        <f>SUM(G44:G49)</f>
        <v>0</v>
      </c>
      <c r="H43" s="33" t="e">
        <f>I43/G43</f>
        <v>#DIV/0!</v>
      </c>
      <c r="I43" s="48">
        <f>SUM(I44:I49)</f>
        <v>0</v>
      </c>
      <c r="J43" s="33" t="e">
        <f t="shared" si="2"/>
        <v>#DIV/0!</v>
      </c>
    </row>
    <row r="44" spans="1:10" ht="45.75">
      <c r="A44" s="71" t="s">
        <v>14</v>
      </c>
      <c r="B44" s="72">
        <f>SUM(B45:B49)</f>
        <v>0</v>
      </c>
      <c r="C44" s="73" t="e">
        <f>D44/B44</f>
        <v>#DIV/0!</v>
      </c>
      <c r="D44" s="74">
        <f>SUM(D45:D49)</f>
        <v>0</v>
      </c>
      <c r="E44" s="62"/>
      <c r="F44" s="30"/>
      <c r="G44" s="37"/>
      <c r="H44" s="23"/>
      <c r="I44" s="58">
        <f aca="true" t="shared" si="3" ref="I44:I49">G44*H44</f>
        <v>0</v>
      </c>
      <c r="J44" s="63" t="e">
        <f t="shared" si="2"/>
        <v>#DIV/0!</v>
      </c>
    </row>
    <row r="45" spans="1:10" ht="15.75">
      <c r="A45" s="26"/>
      <c r="B45" s="37"/>
      <c r="C45" s="28"/>
      <c r="D45" s="58">
        <f>B45*C45</f>
        <v>0</v>
      </c>
      <c r="E45" s="62"/>
      <c r="F45" s="64"/>
      <c r="G45" s="65"/>
      <c r="H45" s="23"/>
      <c r="I45" s="58">
        <f t="shared" si="3"/>
        <v>0</v>
      </c>
      <c r="J45" s="63" t="e">
        <f t="shared" si="2"/>
        <v>#DIV/0!</v>
      </c>
    </row>
    <row r="46" spans="1:10" ht="15.75">
      <c r="A46" s="26"/>
      <c r="B46" s="37"/>
      <c r="C46" s="28"/>
      <c r="D46" s="58">
        <f>B46*C46</f>
        <v>0</v>
      </c>
      <c r="E46" s="62"/>
      <c r="F46" s="31"/>
      <c r="G46" s="51"/>
      <c r="H46" s="23"/>
      <c r="I46" s="58">
        <f t="shared" si="3"/>
        <v>0</v>
      </c>
      <c r="J46" s="63" t="e">
        <f t="shared" si="2"/>
        <v>#DIV/0!</v>
      </c>
    </row>
    <row r="47" spans="1:10" ht="15.75">
      <c r="A47" s="26"/>
      <c r="B47" s="37"/>
      <c r="C47" s="28"/>
      <c r="D47" s="58">
        <f>B47*C47</f>
        <v>0</v>
      </c>
      <c r="E47" s="62"/>
      <c r="F47" s="31"/>
      <c r="G47" s="52"/>
      <c r="H47" s="23"/>
      <c r="I47" s="58">
        <f t="shared" si="3"/>
        <v>0</v>
      </c>
      <c r="J47" s="63" t="e">
        <f t="shared" si="2"/>
        <v>#DIV/0!</v>
      </c>
    </row>
    <row r="48" spans="1:10" ht="15.75">
      <c r="A48" s="26"/>
      <c r="B48" s="37"/>
      <c r="C48" s="28"/>
      <c r="D48" s="58">
        <f>B48*C48</f>
        <v>0</v>
      </c>
      <c r="E48" s="62"/>
      <c r="F48" s="31"/>
      <c r="G48" s="51"/>
      <c r="H48" s="23"/>
      <c r="I48" s="58">
        <f t="shared" si="3"/>
        <v>0</v>
      </c>
      <c r="J48" s="63" t="e">
        <f t="shared" si="2"/>
        <v>#DIV/0!</v>
      </c>
    </row>
    <row r="49" spans="1:10" ht="15.75">
      <c r="A49" s="26"/>
      <c r="B49" s="37"/>
      <c r="C49" s="28"/>
      <c r="D49" s="58">
        <f>B49*C49</f>
        <v>0</v>
      </c>
      <c r="E49" s="62"/>
      <c r="F49" s="31"/>
      <c r="G49" s="51"/>
      <c r="H49" s="23"/>
      <c r="I49" s="58">
        <f t="shared" si="3"/>
        <v>0</v>
      </c>
      <c r="J49" s="63" t="e">
        <f t="shared" si="2"/>
        <v>#DIV/0!</v>
      </c>
    </row>
    <row r="50" spans="1:10" ht="24.75" customHeight="1">
      <c r="A50" s="71" t="s">
        <v>3</v>
      </c>
      <c r="B50" s="72">
        <f>SUM(B51:B56)</f>
        <v>0</v>
      </c>
      <c r="C50" s="73" t="e">
        <f>D50/B50</f>
        <v>#DIV/0!</v>
      </c>
      <c r="D50" s="74">
        <f>SUM(D51:D56)</f>
        <v>0</v>
      </c>
      <c r="E50" s="62"/>
      <c r="F50" s="127"/>
      <c r="G50" s="128"/>
      <c r="H50" s="118"/>
      <c r="I50" s="128"/>
      <c r="J50" s="126"/>
    </row>
    <row r="51" spans="1:10" ht="15.75">
      <c r="A51" s="26"/>
      <c r="B51" s="38"/>
      <c r="C51" s="27"/>
      <c r="D51" s="58">
        <f aca="true" t="shared" si="4" ref="D51:D56">B51*C51</f>
        <v>0</v>
      </c>
      <c r="E51" s="62"/>
      <c r="F51" s="127"/>
      <c r="G51" s="128"/>
      <c r="H51" s="118"/>
      <c r="I51" s="128"/>
      <c r="J51" s="126"/>
    </row>
    <row r="52" spans="1:10" ht="15.75">
      <c r="A52" s="26"/>
      <c r="B52" s="37"/>
      <c r="C52" s="28"/>
      <c r="D52" s="58">
        <f t="shared" si="4"/>
        <v>0</v>
      </c>
      <c r="E52" s="62"/>
      <c r="F52" s="127"/>
      <c r="G52" s="128"/>
      <c r="H52" s="118"/>
      <c r="I52" s="128"/>
      <c r="J52" s="126"/>
    </row>
    <row r="53" spans="1:10" ht="15.75">
      <c r="A53" s="26"/>
      <c r="B53" s="37"/>
      <c r="C53" s="28"/>
      <c r="D53" s="58">
        <f t="shared" si="4"/>
        <v>0</v>
      </c>
      <c r="E53" s="62"/>
      <c r="F53" s="127"/>
      <c r="G53" s="128"/>
      <c r="H53" s="118"/>
      <c r="I53" s="128"/>
      <c r="J53" s="126"/>
    </row>
    <row r="54" spans="1:10" ht="15.75">
      <c r="A54" s="26"/>
      <c r="B54" s="37"/>
      <c r="C54" s="28"/>
      <c r="D54" s="58">
        <f t="shared" si="4"/>
        <v>0</v>
      </c>
      <c r="E54" s="62"/>
      <c r="F54" s="127"/>
      <c r="G54" s="128"/>
      <c r="H54" s="118"/>
      <c r="I54" s="128"/>
      <c r="J54" s="126"/>
    </row>
    <row r="55" spans="1:10" ht="15.75">
      <c r="A55" s="26"/>
      <c r="B55" s="37"/>
      <c r="C55" s="28"/>
      <c r="D55" s="58">
        <f t="shared" si="4"/>
        <v>0</v>
      </c>
      <c r="E55" s="62"/>
      <c r="F55" s="127"/>
      <c r="G55" s="128"/>
      <c r="H55" s="118"/>
      <c r="I55" s="128"/>
      <c r="J55" s="126"/>
    </row>
    <row r="56" spans="1:10" ht="15.75">
      <c r="A56" s="26"/>
      <c r="B56" s="37"/>
      <c r="C56" s="28"/>
      <c r="D56" s="58">
        <f t="shared" si="4"/>
        <v>0</v>
      </c>
      <c r="E56" s="62"/>
      <c r="F56" s="127"/>
      <c r="G56" s="128"/>
      <c r="H56" s="118"/>
      <c r="I56" s="128"/>
      <c r="J56" s="126"/>
    </row>
    <row r="57" spans="1:10" ht="44.25" customHeight="1">
      <c r="A57" s="71" t="s">
        <v>5</v>
      </c>
      <c r="B57" s="72">
        <f>SUM(B58:B66)</f>
        <v>0</v>
      </c>
      <c r="C57" s="73" t="e">
        <f>D57/B57</f>
        <v>#DIV/0!</v>
      </c>
      <c r="D57" s="74">
        <f>SUM(D58:D66)</f>
        <v>0</v>
      </c>
      <c r="E57" s="62"/>
      <c r="F57" s="127"/>
      <c r="G57" s="128"/>
      <c r="H57" s="118"/>
      <c r="I57" s="128"/>
      <c r="J57" s="126"/>
    </row>
    <row r="58" spans="1:10" ht="15.75">
      <c r="A58" s="26"/>
      <c r="B58" s="38"/>
      <c r="C58" s="27"/>
      <c r="D58" s="58">
        <f>B58*C58</f>
        <v>0</v>
      </c>
      <c r="E58" s="62"/>
      <c r="F58" s="127"/>
      <c r="G58" s="128"/>
      <c r="H58" s="118"/>
      <c r="I58" s="128"/>
      <c r="J58" s="126"/>
    </row>
    <row r="59" spans="1:10" ht="15.75">
      <c r="A59" s="26"/>
      <c r="B59" s="37"/>
      <c r="C59" s="28"/>
      <c r="D59" s="58">
        <f aca="true" t="shared" si="5" ref="D59:D75">B59*C59</f>
        <v>0</v>
      </c>
      <c r="E59" s="62"/>
      <c r="F59" s="127"/>
      <c r="G59" s="128"/>
      <c r="H59" s="118"/>
      <c r="I59" s="128"/>
      <c r="J59" s="126"/>
    </row>
    <row r="60" spans="1:10" ht="15.75">
      <c r="A60" s="26"/>
      <c r="B60" s="37"/>
      <c r="C60" s="28"/>
      <c r="D60" s="58">
        <f t="shared" si="5"/>
        <v>0</v>
      </c>
      <c r="E60" s="62"/>
      <c r="F60" s="127"/>
      <c r="G60" s="128"/>
      <c r="H60" s="118"/>
      <c r="I60" s="128"/>
      <c r="J60" s="126"/>
    </row>
    <row r="61" spans="1:10" ht="15.75">
      <c r="A61" s="26"/>
      <c r="B61" s="37"/>
      <c r="C61" s="28"/>
      <c r="D61" s="58">
        <f t="shared" si="5"/>
        <v>0</v>
      </c>
      <c r="E61" s="62"/>
      <c r="F61" s="127"/>
      <c r="G61" s="128"/>
      <c r="H61" s="118"/>
      <c r="I61" s="128"/>
      <c r="J61" s="126"/>
    </row>
    <row r="62" spans="1:10" ht="15.75">
      <c r="A62" s="26"/>
      <c r="B62" s="37"/>
      <c r="C62" s="28"/>
      <c r="D62" s="58">
        <f t="shared" si="5"/>
        <v>0</v>
      </c>
      <c r="E62" s="62"/>
      <c r="F62" s="127"/>
      <c r="G62" s="128"/>
      <c r="H62" s="118"/>
      <c r="I62" s="128"/>
      <c r="J62" s="126"/>
    </row>
    <row r="63" spans="1:10" ht="15.75">
      <c r="A63" s="66"/>
      <c r="B63" s="38"/>
      <c r="C63" s="27"/>
      <c r="D63" s="58">
        <f t="shared" si="5"/>
        <v>0</v>
      </c>
      <c r="E63" s="62"/>
      <c r="F63" s="127"/>
      <c r="G63" s="128"/>
      <c r="H63" s="118"/>
      <c r="I63" s="128"/>
      <c r="J63" s="126"/>
    </row>
    <row r="64" spans="1:10" ht="15.75">
      <c r="A64" s="26"/>
      <c r="B64" s="37"/>
      <c r="C64" s="28"/>
      <c r="D64" s="58">
        <f t="shared" si="5"/>
        <v>0</v>
      </c>
      <c r="E64" s="62"/>
      <c r="F64" s="127"/>
      <c r="G64" s="128"/>
      <c r="H64" s="118"/>
      <c r="I64" s="128"/>
      <c r="J64" s="126"/>
    </row>
    <row r="65" spans="1:10" ht="15.75">
      <c r="A65" s="26"/>
      <c r="B65" s="37"/>
      <c r="C65" s="28"/>
      <c r="D65" s="58">
        <f t="shared" si="5"/>
        <v>0</v>
      </c>
      <c r="E65" s="62"/>
      <c r="F65" s="127"/>
      <c r="G65" s="128"/>
      <c r="H65" s="118"/>
      <c r="I65" s="128"/>
      <c r="J65" s="126"/>
    </row>
    <row r="66" spans="1:10" ht="15.75">
      <c r="A66" s="26"/>
      <c r="B66" s="37"/>
      <c r="C66" s="28"/>
      <c r="D66" s="58">
        <f t="shared" si="5"/>
        <v>0</v>
      </c>
      <c r="E66" s="62"/>
      <c r="F66" s="127"/>
      <c r="G66" s="128"/>
      <c r="H66" s="118"/>
      <c r="I66" s="128"/>
      <c r="J66" s="126"/>
    </row>
    <row r="67" spans="1:10" ht="60" customHeight="1">
      <c r="A67" s="75" t="s">
        <v>12</v>
      </c>
      <c r="B67" s="76">
        <f>SUM(B68:B75)</f>
        <v>0</v>
      </c>
      <c r="C67" s="77" t="e">
        <f>D67/B67</f>
        <v>#DIV/0!</v>
      </c>
      <c r="D67" s="78">
        <f>SUM(D68:D75)</f>
        <v>0</v>
      </c>
      <c r="E67" s="62"/>
      <c r="F67" s="127"/>
      <c r="G67" s="128"/>
      <c r="H67" s="118"/>
      <c r="I67" s="128"/>
      <c r="J67" s="126"/>
    </row>
    <row r="68" spans="1:10" ht="15.75">
      <c r="A68" s="26"/>
      <c r="B68" s="38"/>
      <c r="C68" s="27"/>
      <c r="D68" s="59">
        <f t="shared" si="5"/>
        <v>0</v>
      </c>
      <c r="E68" s="62"/>
      <c r="F68" s="127"/>
      <c r="G68" s="128"/>
      <c r="H68" s="118"/>
      <c r="I68" s="128"/>
      <c r="J68" s="126"/>
    </row>
    <row r="69" spans="1:10" ht="15.75">
      <c r="A69" s="22"/>
      <c r="B69" s="37"/>
      <c r="C69" s="28"/>
      <c r="D69" s="59">
        <f t="shared" si="5"/>
        <v>0</v>
      </c>
      <c r="E69" s="62"/>
      <c r="F69" s="127"/>
      <c r="G69" s="128"/>
      <c r="H69" s="118"/>
      <c r="I69" s="128"/>
      <c r="J69" s="126"/>
    </row>
    <row r="70" spans="1:10" ht="15.75">
      <c r="A70" s="22"/>
      <c r="B70" s="37"/>
      <c r="C70" s="28"/>
      <c r="D70" s="58">
        <f t="shared" si="5"/>
        <v>0</v>
      </c>
      <c r="E70" s="62"/>
      <c r="F70" s="127"/>
      <c r="G70" s="128"/>
      <c r="H70" s="118"/>
      <c r="I70" s="128"/>
      <c r="J70" s="126"/>
    </row>
    <row r="71" spans="1:10" ht="15.75">
      <c r="A71" s="22"/>
      <c r="B71" s="37"/>
      <c r="C71" s="28"/>
      <c r="D71" s="58">
        <f t="shared" si="5"/>
        <v>0</v>
      </c>
      <c r="E71" s="62"/>
      <c r="F71" s="127"/>
      <c r="G71" s="128"/>
      <c r="H71" s="118"/>
      <c r="I71" s="128"/>
      <c r="J71" s="126"/>
    </row>
    <row r="72" spans="1:10" ht="15.75">
      <c r="A72" s="22"/>
      <c r="B72" s="39"/>
      <c r="C72" s="29"/>
      <c r="D72" s="58">
        <f t="shared" si="5"/>
        <v>0</v>
      </c>
      <c r="E72" s="62"/>
      <c r="F72" s="127"/>
      <c r="G72" s="128"/>
      <c r="H72" s="118"/>
      <c r="I72" s="128"/>
      <c r="J72" s="126"/>
    </row>
    <row r="73" spans="1:10" ht="15.75">
      <c r="A73" s="25"/>
      <c r="B73" s="40"/>
      <c r="C73" s="21"/>
      <c r="D73" s="58">
        <f t="shared" si="5"/>
        <v>0</v>
      </c>
      <c r="E73" s="62"/>
      <c r="F73" s="127"/>
      <c r="G73" s="128"/>
      <c r="H73" s="118"/>
      <c r="I73" s="128"/>
      <c r="J73" s="126"/>
    </row>
    <row r="74" spans="1:10" ht="15.75">
      <c r="A74" s="25"/>
      <c r="B74" s="40"/>
      <c r="C74" s="21"/>
      <c r="D74" s="58">
        <f t="shared" si="5"/>
        <v>0</v>
      </c>
      <c r="E74" s="62"/>
      <c r="F74" s="127"/>
      <c r="G74" s="128"/>
      <c r="H74" s="118"/>
      <c r="I74" s="128"/>
      <c r="J74" s="126"/>
    </row>
    <row r="75" spans="1:10" ht="15.75">
      <c r="A75" s="22"/>
      <c r="B75" s="37"/>
      <c r="C75" s="28"/>
      <c r="D75" s="58">
        <f t="shared" si="5"/>
        <v>0</v>
      </c>
      <c r="E75" s="62"/>
      <c r="F75" s="127"/>
      <c r="G75" s="128"/>
      <c r="H75" s="118"/>
      <c r="I75" s="128"/>
      <c r="J75" s="126"/>
    </row>
    <row r="76" spans="1:10" ht="34.5" customHeight="1">
      <c r="A76" s="98" t="s">
        <v>24</v>
      </c>
      <c r="B76" s="79">
        <f>B67+B57+B50+B44+B38+B33+B4</f>
        <v>0</v>
      </c>
      <c r="C76" s="80" t="e">
        <f>D76/B76</f>
        <v>#DIV/0!</v>
      </c>
      <c r="D76" s="79">
        <f>D67+D57+D50+D44+D38+D33+D4</f>
        <v>0</v>
      </c>
      <c r="E76" s="62"/>
      <c r="F76" s="127"/>
      <c r="G76" s="128"/>
      <c r="H76" s="118"/>
      <c r="I76" s="128"/>
      <c r="J76" s="126"/>
    </row>
    <row r="77" spans="1:10" ht="15.75">
      <c r="A77" s="81"/>
      <c r="B77" s="49"/>
      <c r="C77" s="23"/>
      <c r="D77" s="49"/>
      <c r="E77" s="7"/>
      <c r="F77" s="127"/>
      <c r="G77" s="128"/>
      <c r="H77" s="118"/>
      <c r="I77" s="128"/>
      <c r="J77" s="129"/>
    </row>
    <row r="78" spans="1:10" s="10" customFormat="1" ht="34.5" customHeight="1">
      <c r="A78" s="82" t="s">
        <v>46</v>
      </c>
      <c r="B78" s="83"/>
      <c r="C78" s="83"/>
      <c r="D78" s="84"/>
      <c r="E78" s="12"/>
      <c r="F78" s="127"/>
      <c r="G78" s="128"/>
      <c r="H78" s="118"/>
      <c r="I78" s="128"/>
      <c r="J78" s="129"/>
    </row>
    <row r="79" spans="1:10" ht="18" customHeight="1">
      <c r="A79" s="85" t="s">
        <v>45</v>
      </c>
      <c r="B79" s="46"/>
      <c r="C79" s="86"/>
      <c r="D79" s="46">
        <f>D76*7%</f>
        <v>0</v>
      </c>
      <c r="E79" s="7"/>
      <c r="F79" s="130"/>
      <c r="G79" s="131"/>
      <c r="H79" s="129"/>
      <c r="I79" s="131"/>
      <c r="J79" s="129"/>
    </row>
    <row r="80" spans="1:10" s="10" customFormat="1" ht="49.5" customHeight="1">
      <c r="A80" s="87" t="s">
        <v>47</v>
      </c>
      <c r="B80" s="88">
        <f>B76+B78</f>
        <v>0</v>
      </c>
      <c r="C80" s="89" t="e">
        <f>D80/B80</f>
        <v>#DIV/0!</v>
      </c>
      <c r="D80" s="88">
        <f>D78+D76</f>
        <v>0</v>
      </c>
      <c r="E80" s="12"/>
      <c r="F80" s="94" t="s">
        <v>25</v>
      </c>
      <c r="G80" s="95">
        <f>G4+G9+G17+G37+G43</f>
        <v>0</v>
      </c>
      <c r="H80" s="96" t="e">
        <f>I80/G80</f>
        <v>#DIV/0!</v>
      </c>
      <c r="I80" s="95">
        <f>I43+I37+I17+I9+I4</f>
        <v>0</v>
      </c>
      <c r="J80" s="96" t="e">
        <f>J43+J37+J17+J9+J4</f>
        <v>#DIV/0!</v>
      </c>
    </row>
    <row r="81" spans="1:10" s="10" customFormat="1" ht="49.5" customHeight="1">
      <c r="A81" s="5"/>
      <c r="B81" s="41"/>
      <c r="C81" s="32"/>
      <c r="D81" s="41"/>
      <c r="E81" s="12"/>
      <c r="F81" s="13"/>
      <c r="G81" s="47"/>
      <c r="H81" s="55"/>
      <c r="I81" s="47"/>
      <c r="J81" s="24"/>
    </row>
    <row r="82" spans="1:13" ht="72" customHeight="1">
      <c r="A82" s="142" t="s">
        <v>28</v>
      </c>
      <c r="B82" s="142"/>
      <c r="C82" s="142"/>
      <c r="D82" s="142"/>
      <c r="E82" s="142"/>
      <c r="F82" s="142"/>
      <c r="G82" s="142"/>
      <c r="H82" s="142"/>
      <c r="I82" s="142"/>
      <c r="J82" s="142"/>
      <c r="K82" s="61"/>
      <c r="L82" s="61"/>
      <c r="M82" s="61"/>
    </row>
    <row r="83" spans="1:10" ht="15" customHeight="1">
      <c r="A83" s="5"/>
      <c r="B83" s="42"/>
      <c r="C83" s="24"/>
      <c r="D83" s="42"/>
      <c r="E83" s="12"/>
      <c r="F83" s="17"/>
      <c r="G83" s="53"/>
      <c r="H83" s="56"/>
      <c r="I83" s="53"/>
      <c r="J83" s="20"/>
    </row>
    <row r="84" spans="1:10" s="12" customFormat="1" ht="15" customHeight="1" hidden="1">
      <c r="A84" s="16" t="s">
        <v>7</v>
      </c>
      <c r="B84" s="43"/>
      <c r="C84" s="36"/>
      <c r="D84" s="43"/>
      <c r="F84" s="1"/>
      <c r="G84" s="45"/>
      <c r="H84" s="35"/>
      <c r="I84" s="45"/>
      <c r="J84" s="34"/>
    </row>
    <row r="85" spans="1:10" ht="27.75" customHeight="1">
      <c r="A85" s="15"/>
      <c r="B85" s="44"/>
      <c r="C85" s="18"/>
      <c r="D85" s="44"/>
      <c r="E85" s="16"/>
      <c r="F85" s="13"/>
      <c r="G85" s="47"/>
      <c r="H85" s="55"/>
      <c r="I85" s="47"/>
      <c r="J85" s="24"/>
    </row>
    <row r="86" spans="1:10" ht="15.75">
      <c r="A86" s="16"/>
      <c r="B86" s="43"/>
      <c r="C86" s="36"/>
      <c r="D86" s="43"/>
      <c r="E86" s="7"/>
      <c r="F86" s="17"/>
      <c r="G86" s="53"/>
      <c r="H86" s="56"/>
      <c r="I86" s="53"/>
      <c r="J86" s="18"/>
    </row>
    <row r="87" spans="1:10" ht="15.75">
      <c r="A87" s="15"/>
      <c r="B87" s="44"/>
      <c r="C87" s="18"/>
      <c r="D87" s="44"/>
      <c r="E87" s="16"/>
      <c r="F87" s="17"/>
      <c r="G87" s="53"/>
      <c r="H87" s="56"/>
      <c r="I87" s="53"/>
      <c r="J87" s="18"/>
    </row>
    <row r="88" spans="1:10" ht="15.75">
      <c r="A88" s="15"/>
      <c r="B88" s="44"/>
      <c r="C88" s="18"/>
      <c r="D88" s="44"/>
      <c r="E88" s="7"/>
      <c r="F88" s="19"/>
      <c r="G88" s="41"/>
      <c r="H88" s="32"/>
      <c r="I88" s="41"/>
      <c r="J88" s="20"/>
    </row>
    <row r="89" ht="12.75">
      <c r="E89" s="7"/>
    </row>
    <row r="90" spans="6:10" ht="15.75">
      <c r="F90" s="5"/>
      <c r="G90" s="47"/>
      <c r="H90" s="55"/>
      <c r="I90" s="47"/>
      <c r="J90" s="20"/>
    </row>
    <row r="91" spans="6:10" ht="12.75">
      <c r="F91" s="14"/>
      <c r="G91" s="44"/>
      <c r="H91" s="18"/>
      <c r="I91" s="44"/>
      <c r="J91" s="18"/>
    </row>
    <row r="92" spans="6:10" ht="14.25">
      <c r="F92" s="16"/>
      <c r="G92" s="44"/>
      <c r="H92" s="18"/>
      <c r="I92" s="44"/>
      <c r="J92" s="18"/>
    </row>
    <row r="93" spans="6:10" ht="14.25">
      <c r="F93" s="14"/>
      <c r="G93" s="54"/>
      <c r="H93" s="57"/>
      <c r="I93" s="54"/>
      <c r="J93" s="18"/>
    </row>
    <row r="94" spans="6:10" ht="14.25">
      <c r="F94" s="9"/>
      <c r="G94" s="54"/>
      <c r="H94" s="57"/>
      <c r="I94" s="54"/>
      <c r="J94" s="18"/>
    </row>
    <row r="95" spans="6:10" ht="12.75">
      <c r="F95" s="14"/>
      <c r="G95" s="44"/>
      <c r="H95" s="18"/>
      <c r="I95" s="44"/>
      <c r="J95" s="18"/>
    </row>
  </sheetData>
  <sheetProtection/>
  <mergeCells count="5">
    <mergeCell ref="A1:J1"/>
    <mergeCell ref="A2:J2"/>
    <mergeCell ref="K7:K8"/>
    <mergeCell ref="K9:K10"/>
    <mergeCell ref="A82:J82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8" scale="46" r:id="rId3"/>
  <headerFooter alignWithMargins="0">
    <oddFooter>&amp;R&amp;G &amp;"Arial,Italique"&amp;8Projet cofinancé par le Fonds Européen Asile Migration et Intégration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0" zoomScaleNormal="80" workbookViewId="0" topLeftCell="A7">
      <selection activeCell="A32" sqref="A31:IV32"/>
    </sheetView>
  </sheetViews>
  <sheetFormatPr defaultColWidth="4.7109375" defaultRowHeight="12.75"/>
  <cols>
    <col min="1" max="1" width="40.7109375" style="3" customWidth="1"/>
    <col min="2" max="2" width="35.7109375" style="3" customWidth="1"/>
    <col min="3" max="3" width="24.421875" style="3" customWidth="1"/>
    <col min="4" max="4" width="31.421875" style="2" customWidth="1"/>
    <col min="5" max="5" width="28.7109375" style="2" customWidth="1"/>
    <col min="6" max="6" width="19.57421875" style="2" customWidth="1"/>
    <col min="7" max="7" width="28.8515625" style="2" customWidth="1"/>
    <col min="8" max="8" width="21.421875" style="2" customWidth="1"/>
    <col min="9" max="16384" width="4.7109375" style="3" customWidth="1"/>
  </cols>
  <sheetData>
    <row r="1" spans="1:8" ht="167.25" customHeight="1">
      <c r="A1" s="91"/>
      <c r="B1" s="139" t="s">
        <v>29</v>
      </c>
      <c r="C1" s="139"/>
      <c r="D1" s="139"/>
      <c r="E1" s="139"/>
      <c r="F1" s="139"/>
      <c r="G1" s="139"/>
      <c r="H1" s="139"/>
    </row>
    <row r="2" spans="1:8" s="2" customFormat="1" ht="70.5" customHeight="1">
      <c r="A2" s="97" t="s">
        <v>30</v>
      </c>
      <c r="B2" s="109" t="s">
        <v>0</v>
      </c>
      <c r="C2" s="110" t="s">
        <v>31</v>
      </c>
      <c r="D2" s="97" t="s">
        <v>32</v>
      </c>
      <c r="E2" s="97" t="s">
        <v>26</v>
      </c>
      <c r="F2" s="99" t="s">
        <v>4</v>
      </c>
      <c r="G2" s="111" t="s">
        <v>6</v>
      </c>
      <c r="H2" s="99" t="s">
        <v>33</v>
      </c>
    </row>
    <row r="3" spans="1:8" ht="15">
      <c r="A3" s="91"/>
      <c r="B3" s="93"/>
      <c r="C3" s="93"/>
      <c r="D3" s="113"/>
      <c r="E3" s="113"/>
      <c r="F3" s="100" t="str">
        <f aca="true" t="shared" si="0" ref="F3:F30">IF(D3&lt;&gt;0,E3/D3,"-")</f>
        <v>-</v>
      </c>
      <c r="G3" s="114"/>
      <c r="H3" s="101" t="str">
        <f>IF(G3&lt;&gt;0,F3*G3,"-")</f>
        <v>-</v>
      </c>
    </row>
    <row r="4" spans="1:8" ht="15">
      <c r="A4" s="91"/>
      <c r="B4" s="93"/>
      <c r="C4" s="93"/>
      <c r="D4" s="113"/>
      <c r="E4" s="113"/>
      <c r="F4" s="100" t="str">
        <f t="shared" si="0"/>
        <v>-</v>
      </c>
      <c r="G4" s="114"/>
      <c r="H4" s="101" t="str">
        <f aca="true" t="shared" si="1" ref="H4:H17">IF(G4&lt;&gt;0,F4*G4,"-")</f>
        <v>-</v>
      </c>
    </row>
    <row r="5" spans="1:8" ht="15.75">
      <c r="A5" s="91"/>
      <c r="B5" s="81"/>
      <c r="C5" s="81"/>
      <c r="D5" s="113"/>
      <c r="E5" s="113"/>
      <c r="F5" s="100" t="str">
        <f t="shared" si="0"/>
        <v>-</v>
      </c>
      <c r="G5" s="114"/>
      <c r="H5" s="101" t="str">
        <f t="shared" si="1"/>
        <v>-</v>
      </c>
    </row>
    <row r="6" spans="1:8" ht="15">
      <c r="A6" s="91"/>
      <c r="B6" s="93"/>
      <c r="C6" s="93"/>
      <c r="D6" s="113"/>
      <c r="E6" s="113"/>
      <c r="F6" s="100" t="str">
        <f t="shared" si="0"/>
        <v>-</v>
      </c>
      <c r="G6" s="114"/>
      <c r="H6" s="101" t="str">
        <f t="shared" si="1"/>
        <v>-</v>
      </c>
    </row>
    <row r="7" spans="1:8" ht="15">
      <c r="A7" s="91"/>
      <c r="B7" s="93"/>
      <c r="C7" s="93"/>
      <c r="D7" s="113"/>
      <c r="E7" s="113"/>
      <c r="F7" s="100" t="str">
        <f t="shared" si="0"/>
        <v>-</v>
      </c>
      <c r="G7" s="114"/>
      <c r="H7" s="101" t="str">
        <f t="shared" si="1"/>
        <v>-</v>
      </c>
    </row>
    <row r="8" spans="1:8" ht="15.75">
      <c r="A8" s="91"/>
      <c r="B8" s="81"/>
      <c r="C8" s="81"/>
      <c r="D8" s="113"/>
      <c r="E8" s="113"/>
      <c r="F8" s="100" t="str">
        <f t="shared" si="0"/>
        <v>-</v>
      </c>
      <c r="G8" s="114"/>
      <c r="H8" s="101" t="str">
        <f t="shared" si="1"/>
        <v>-</v>
      </c>
    </row>
    <row r="9" spans="1:8" ht="15">
      <c r="A9" s="91"/>
      <c r="B9" s="93"/>
      <c r="C9" s="93"/>
      <c r="D9" s="113"/>
      <c r="E9" s="113"/>
      <c r="F9" s="100" t="str">
        <f t="shared" si="0"/>
        <v>-</v>
      </c>
      <c r="G9" s="114"/>
      <c r="H9" s="101" t="str">
        <f t="shared" si="1"/>
        <v>-</v>
      </c>
    </row>
    <row r="10" spans="1:8" ht="15">
      <c r="A10" s="91"/>
      <c r="B10" s="93"/>
      <c r="C10" s="93"/>
      <c r="D10" s="113"/>
      <c r="E10" s="113"/>
      <c r="F10" s="100" t="str">
        <f t="shared" si="0"/>
        <v>-</v>
      </c>
      <c r="G10" s="114"/>
      <c r="H10" s="101" t="str">
        <f t="shared" si="1"/>
        <v>-</v>
      </c>
    </row>
    <row r="11" spans="1:8" ht="16.5" customHeight="1">
      <c r="A11" s="91"/>
      <c r="B11" s="93"/>
      <c r="C11" s="93"/>
      <c r="D11" s="113"/>
      <c r="E11" s="113"/>
      <c r="F11" s="100" t="str">
        <f t="shared" si="0"/>
        <v>-</v>
      </c>
      <c r="G11" s="114"/>
      <c r="H11" s="101" t="str">
        <f t="shared" si="1"/>
        <v>-</v>
      </c>
    </row>
    <row r="12" spans="1:8" ht="15">
      <c r="A12" s="91"/>
      <c r="B12" s="93"/>
      <c r="C12" s="93"/>
      <c r="D12" s="113"/>
      <c r="E12" s="113"/>
      <c r="F12" s="100" t="str">
        <f t="shared" si="0"/>
        <v>-</v>
      </c>
      <c r="G12" s="114"/>
      <c r="H12" s="101" t="str">
        <f t="shared" si="1"/>
        <v>-</v>
      </c>
    </row>
    <row r="13" spans="1:8" ht="15">
      <c r="A13" s="91"/>
      <c r="B13" s="93"/>
      <c r="C13" s="93"/>
      <c r="D13" s="113"/>
      <c r="E13" s="113"/>
      <c r="F13" s="100" t="str">
        <f t="shared" si="0"/>
        <v>-</v>
      </c>
      <c r="G13" s="114"/>
      <c r="H13" s="101" t="str">
        <f t="shared" si="1"/>
        <v>-</v>
      </c>
    </row>
    <row r="14" spans="1:8" ht="15">
      <c r="A14" s="91"/>
      <c r="B14" s="93"/>
      <c r="C14" s="93"/>
      <c r="D14" s="113"/>
      <c r="E14" s="113"/>
      <c r="F14" s="100" t="str">
        <f t="shared" si="0"/>
        <v>-</v>
      </c>
      <c r="G14" s="114"/>
      <c r="H14" s="101" t="str">
        <f t="shared" si="1"/>
        <v>-</v>
      </c>
    </row>
    <row r="15" spans="1:8" ht="15.75">
      <c r="A15" s="91"/>
      <c r="B15" s="81"/>
      <c r="C15" s="81"/>
      <c r="D15" s="113"/>
      <c r="E15" s="113"/>
      <c r="F15" s="100" t="str">
        <f t="shared" si="0"/>
        <v>-</v>
      </c>
      <c r="G15" s="114"/>
      <c r="H15" s="101" t="str">
        <f t="shared" si="1"/>
        <v>-</v>
      </c>
    </row>
    <row r="16" spans="1:8" ht="15">
      <c r="A16" s="91"/>
      <c r="B16" s="93"/>
      <c r="C16" s="93"/>
      <c r="D16" s="113"/>
      <c r="E16" s="113"/>
      <c r="F16" s="100" t="str">
        <f t="shared" si="0"/>
        <v>-</v>
      </c>
      <c r="G16" s="114"/>
      <c r="H16" s="101" t="str">
        <f t="shared" si="1"/>
        <v>-</v>
      </c>
    </row>
    <row r="17" spans="1:8" ht="15">
      <c r="A17" s="91"/>
      <c r="B17" s="93"/>
      <c r="C17" s="93"/>
      <c r="D17" s="113"/>
      <c r="E17" s="113"/>
      <c r="F17" s="100" t="str">
        <f t="shared" si="0"/>
        <v>-</v>
      </c>
      <c r="G17" s="114"/>
      <c r="H17" s="101" t="str">
        <f t="shared" si="1"/>
        <v>-</v>
      </c>
    </row>
    <row r="18" spans="1:8" ht="15">
      <c r="A18" s="91"/>
      <c r="B18" s="93"/>
      <c r="C18" s="93"/>
      <c r="D18" s="113"/>
      <c r="E18" s="113"/>
      <c r="F18" s="100" t="str">
        <f t="shared" si="0"/>
        <v>-</v>
      </c>
      <c r="G18" s="114"/>
      <c r="H18" s="101" t="str">
        <f>IF(G18&lt;&gt;0,F18*G18,"-")</f>
        <v>-</v>
      </c>
    </row>
    <row r="19" spans="1:8" ht="15">
      <c r="A19" s="91"/>
      <c r="B19" s="93"/>
      <c r="C19" s="93"/>
      <c r="D19" s="113"/>
      <c r="E19" s="113"/>
      <c r="F19" s="100" t="str">
        <f t="shared" si="0"/>
        <v>-</v>
      </c>
      <c r="G19" s="114"/>
      <c r="H19" s="101" t="str">
        <f aca="true" t="shared" si="2" ref="H19:H30">IF(G19&lt;&gt;0,F19*G19,"-")</f>
        <v>-</v>
      </c>
    </row>
    <row r="20" spans="1:8" ht="15.75">
      <c r="A20" s="91"/>
      <c r="B20" s="81"/>
      <c r="C20" s="81"/>
      <c r="D20" s="113"/>
      <c r="E20" s="113"/>
      <c r="F20" s="100" t="str">
        <f t="shared" si="0"/>
        <v>-</v>
      </c>
      <c r="G20" s="114"/>
      <c r="H20" s="101" t="str">
        <f t="shared" si="2"/>
        <v>-</v>
      </c>
    </row>
    <row r="21" spans="1:8" ht="15">
      <c r="A21" s="91"/>
      <c r="B21" s="93"/>
      <c r="C21" s="93"/>
      <c r="D21" s="113"/>
      <c r="E21" s="113"/>
      <c r="F21" s="100" t="str">
        <f t="shared" si="0"/>
        <v>-</v>
      </c>
      <c r="G21" s="114"/>
      <c r="H21" s="101" t="str">
        <f t="shared" si="2"/>
        <v>-</v>
      </c>
    </row>
    <row r="22" spans="1:8" ht="15">
      <c r="A22" s="91"/>
      <c r="B22" s="93"/>
      <c r="C22" s="93"/>
      <c r="D22" s="113"/>
      <c r="E22" s="113"/>
      <c r="F22" s="100" t="str">
        <f t="shared" si="0"/>
        <v>-</v>
      </c>
      <c r="G22" s="114"/>
      <c r="H22" s="101" t="str">
        <f t="shared" si="2"/>
        <v>-</v>
      </c>
    </row>
    <row r="23" spans="1:8" ht="15.75">
      <c r="A23" s="91"/>
      <c r="B23" s="81"/>
      <c r="C23" s="81"/>
      <c r="D23" s="113"/>
      <c r="E23" s="113"/>
      <c r="F23" s="100" t="str">
        <f t="shared" si="0"/>
        <v>-</v>
      </c>
      <c r="G23" s="114"/>
      <c r="H23" s="101" t="str">
        <f t="shared" si="2"/>
        <v>-</v>
      </c>
    </row>
    <row r="24" spans="1:8" ht="15">
      <c r="A24" s="91"/>
      <c r="B24" s="93"/>
      <c r="C24" s="93"/>
      <c r="D24" s="113"/>
      <c r="E24" s="113"/>
      <c r="F24" s="100" t="str">
        <f t="shared" si="0"/>
        <v>-</v>
      </c>
      <c r="G24" s="114"/>
      <c r="H24" s="101" t="str">
        <f t="shared" si="2"/>
        <v>-</v>
      </c>
    </row>
    <row r="25" spans="1:8" ht="15">
      <c r="A25" s="91"/>
      <c r="B25" s="93"/>
      <c r="C25" s="93"/>
      <c r="D25" s="113"/>
      <c r="E25" s="113"/>
      <c r="F25" s="100" t="str">
        <f t="shared" si="0"/>
        <v>-</v>
      </c>
      <c r="G25" s="114"/>
      <c r="H25" s="101" t="str">
        <f t="shared" si="2"/>
        <v>-</v>
      </c>
    </row>
    <row r="26" spans="1:8" ht="16.5" customHeight="1">
      <c r="A26" s="91"/>
      <c r="B26" s="93"/>
      <c r="C26" s="93"/>
      <c r="D26" s="113"/>
      <c r="E26" s="113"/>
      <c r="F26" s="100" t="str">
        <f t="shared" si="0"/>
        <v>-</v>
      </c>
      <c r="G26" s="114"/>
      <c r="H26" s="101" t="str">
        <f t="shared" si="2"/>
        <v>-</v>
      </c>
    </row>
    <row r="27" spans="1:8" ht="15">
      <c r="A27" s="91"/>
      <c r="B27" s="93"/>
      <c r="C27" s="93"/>
      <c r="D27" s="113"/>
      <c r="E27" s="113"/>
      <c r="F27" s="100" t="str">
        <f t="shared" si="0"/>
        <v>-</v>
      </c>
      <c r="G27" s="114"/>
      <c r="H27" s="101" t="str">
        <f t="shared" si="2"/>
        <v>-</v>
      </c>
    </row>
    <row r="28" spans="1:8" ht="15">
      <c r="A28" s="91"/>
      <c r="B28" s="93"/>
      <c r="C28" s="93"/>
      <c r="D28" s="113"/>
      <c r="E28" s="113"/>
      <c r="F28" s="100" t="str">
        <f t="shared" si="0"/>
        <v>-</v>
      </c>
      <c r="G28" s="114"/>
      <c r="H28" s="101" t="str">
        <f t="shared" si="2"/>
        <v>-</v>
      </c>
    </row>
    <row r="29" spans="1:8" ht="15">
      <c r="A29" s="91"/>
      <c r="B29" s="93"/>
      <c r="C29" s="93"/>
      <c r="D29" s="113"/>
      <c r="E29" s="113"/>
      <c r="F29" s="100" t="str">
        <f t="shared" si="0"/>
        <v>-</v>
      </c>
      <c r="G29" s="114"/>
      <c r="H29" s="101" t="str">
        <f t="shared" si="2"/>
        <v>-</v>
      </c>
    </row>
    <row r="30" spans="1:8" ht="15.75">
      <c r="A30" s="91"/>
      <c r="B30" s="81"/>
      <c r="C30" s="81"/>
      <c r="D30" s="113"/>
      <c r="E30" s="113"/>
      <c r="F30" s="100" t="str">
        <f t="shared" si="0"/>
        <v>-</v>
      </c>
      <c r="G30" s="114"/>
      <c r="H30" s="101" t="str">
        <f t="shared" si="2"/>
        <v>-</v>
      </c>
    </row>
    <row r="31" spans="1:8" s="4" customFormat="1" ht="38.25" customHeight="1">
      <c r="A31" s="102" t="s">
        <v>27</v>
      </c>
      <c r="B31" s="102"/>
      <c r="C31" s="102"/>
      <c r="D31" s="112">
        <f>SUM(D3:D30)</f>
        <v>0</v>
      </c>
      <c r="E31" s="112">
        <f>SUM(E3:E30)</f>
        <v>0</v>
      </c>
      <c r="F31" s="115" t="e">
        <f>AVERAGE(F3:F30)</f>
        <v>#DIV/0!</v>
      </c>
      <c r="G31" s="103">
        <f>SUM(G3:G17)</f>
        <v>0</v>
      </c>
      <c r="H31" s="104">
        <f>SUM(H3:H17)</f>
        <v>0</v>
      </c>
    </row>
  </sheetData>
  <sheetProtection/>
  <mergeCells count="1">
    <mergeCell ref="B1:H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8" scale="70" r:id="rId2"/>
  <headerFooter alignWithMargins="0">
    <oddFooter>&amp;RProjet cofinancé par le Fonds Européen Asile Migration et Intégration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LAFFAITEUR</dc:creator>
  <cp:keywords/>
  <dc:description/>
  <cp:lastModifiedBy>WILTSHIRE Audrey</cp:lastModifiedBy>
  <cp:lastPrinted>2021-03-05T16:56:19Z</cp:lastPrinted>
  <dcterms:created xsi:type="dcterms:W3CDTF">2013-01-14T08:42:21Z</dcterms:created>
  <dcterms:modified xsi:type="dcterms:W3CDTF">2021-03-05T17:08:25Z</dcterms:modified>
  <cp:category/>
  <cp:version/>
  <cp:contentType/>
  <cp:contentStatus/>
</cp:coreProperties>
</file>