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95" windowHeight="10740" activeTab="1"/>
  </bookViews>
  <sheets>
    <sheet name="Détail des frais de personnel" sheetId="1" r:id="rId1"/>
    <sheet name="Plan de financement" sheetId="2" r:id="rId2"/>
  </sheets>
  <definedNames>
    <definedName name="_ftn1" localSheetId="1">'Plan de financement'!$A$71</definedName>
    <definedName name="_ftnref1" localSheetId="1">'Plan de financement'!$A$1</definedName>
    <definedName name="_xlnm.Print_Area" localSheetId="0">'Détail des frais de personnel'!$A$1:$H$18</definedName>
    <definedName name="_xlnm.Print_Area" localSheetId="1">'Plan de financement'!$A$1:$J$76</definedName>
  </definedNames>
  <calcPr fullCalcOnLoad="1"/>
</workbook>
</file>

<file path=xl/sharedStrings.xml><?xml version="1.0" encoding="utf-8"?>
<sst xmlns="http://schemas.openxmlformats.org/spreadsheetml/2006/main" count="50" uniqueCount="48">
  <si>
    <t>Fonction - Libellé</t>
  </si>
  <si>
    <t>Coût total</t>
  </si>
  <si>
    <t>Nombre d'heures travaillées sur l'année</t>
  </si>
  <si>
    <t>Nb d'heures travaillées sur le projet</t>
  </si>
  <si>
    <t xml:space="preserve">Cofinanceur 1 : </t>
  </si>
  <si>
    <t xml:space="preserve">Cofinanceur 2 : </t>
  </si>
  <si>
    <t>TOTAL DES RESSOURCES</t>
  </si>
  <si>
    <t xml:space="preserve">e) Consommables, fournitures et services généraux </t>
  </si>
  <si>
    <t>Le porteur de projet certifie que les coûts en euros indiqués ci-dessous sont indispensables à la mise en œuvre du projet faisant l’objet de la demande de subvention.
Afin d'établir les coûts éligibles, il convient de se référer aux régles d'éligibilité des dépenses.</t>
  </si>
  <si>
    <t>Taux d'affectation au projet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</si>
  <si>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</si>
  <si>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t>Dépenses affectées au projet (€)</t>
  </si>
  <si>
    <t>Coût total employeur annuel (€)
(salaire brut +  charges employeur)</t>
  </si>
  <si>
    <t xml:space="preserve">    ou        7 % maximum des coûts directs éligibles</t>
  </si>
  <si>
    <t xml:space="preserve">Pour information calcul automatique dans la cellule correspondante) : 
coûts indirects éligibles pouvant être imputés au projet : 15% maximum des coûts directs de frais de personnel éligibles </t>
  </si>
  <si>
    <t>(*) Le taux d'affectation s'applique uniquement aux dépenses directes
(1) Enlever la mention inutile. En cas de présentation de dépenses TTC, il convient de transmettre l'attestation de non-récupération de la TVA</t>
  </si>
  <si>
    <t xml:space="preserve">Fonds Européen Asile Migration Intégration - 2014-2020
Détail des frais de personnel </t>
  </si>
  <si>
    <t>POSTES DE DEPENSES</t>
  </si>
  <si>
    <t>a) Contribution du Fonds Asile Migration Intégration (FAMI)</t>
  </si>
  <si>
    <t>Coût éligible affecté au projet (suivant taux d'affectation )
(D) = (B * C)</t>
  </si>
  <si>
    <t>Montant total de la ressource (H)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</si>
  <si>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 dans le plan de financement.</t>
    </r>
  </si>
  <si>
    <t xml:space="preserve">Nature du contrat
(CDI, CDD, Contrat aidé, convention de stage, etc)
 </t>
  </si>
  <si>
    <t>dr</t>
  </si>
  <si>
    <r>
      <t xml:space="preserve">c) Frais d’équipement </t>
    </r>
    <r>
      <rPr>
        <sz val="12"/>
        <rFont val="Arial"/>
        <family val="2"/>
      </rPr>
      <t xml:space="preserve">(crédit-bail, location, achat) 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</si>
  <si>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toute dépense engagée ou remboursée à titre individuel pour les bénéficiaires du projet)</t>
    </r>
  </si>
  <si>
    <r>
      <t xml:space="preserve">b)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</si>
  <si>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d) Biens immobiliers </t>
    </r>
    <r>
      <rPr>
        <sz val="12"/>
        <rFont val="Arial"/>
        <family val="2"/>
      </rPr>
      <t>(achats, constructions, loyers, rénovations) doivent avoir les caractéristiques techniques nécessaires au projet et être conformes aux normes applicables</t>
    </r>
  </si>
  <si>
    <t>Nom de la personne affectée au projet (et organisme employeur en cas de partenariat)
(si connu)</t>
  </si>
  <si>
    <t xml:space="preserve">RESSOURCES </t>
  </si>
  <si>
    <t xml:space="preserve">b) Contributions des tiers publics (y compris celles perçues par les partenaires impliqués dans le projet, le cas échéant) </t>
  </si>
  <si>
    <t>c) Contributions des tiers privés (y compris celles perçues par les partenaires impliqués dans le projet, le cas échéant)</t>
  </si>
  <si>
    <t xml:space="preserve">TOTAL DES COÛTS DIRECTS ÉLIGIBLES
</t>
  </si>
  <si>
    <t xml:space="preserve">Taux d'affectation au projet (à justifier dans le descriptif du projet)
(C) </t>
  </si>
  <si>
    <t>TOTAL DES COUTS ÉLIGIBLES (directs et indirects)  HT ou TTC (Supprimer la mention inutile)</t>
  </si>
  <si>
    <r>
      <t xml:space="preserve">
Fonds Européen Asile Migration et Intégration - Programmation 2014-2020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:_______________________________________________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:__________________________________________________
</t>
    </r>
    <r>
      <rPr>
        <sz val="14"/>
        <rFont val="Arial"/>
        <family val="2"/>
      </rPr>
      <t xml:space="preserve">N° administratif du dossier (à renseigner par le BGMFE)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__________________________________________________</t>
    </r>
    <r>
      <rPr>
        <b/>
        <sz val="14"/>
        <rFont val="Arial"/>
        <family val="2"/>
      </rPr>
      <t xml:space="preserve">
Plan de financement prévisionnel du projet - Année xxxx ou Années xxxx à xxxx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(cas de projets réalisés en partenariat : les dépenses supportées et les ressources perçues par chaque partenaire doivent apparaître clairement dans chacun des postes correspondants)
</t>
    </r>
    <r>
      <rPr>
        <b/>
        <sz val="14"/>
        <rFont val="Arial"/>
        <family val="2"/>
      </rPr>
      <t xml:space="preserve">
</t>
    </r>
  </si>
  <si>
    <t>e) Ressources propres (autofinancement) (y compris celles des partenaires)</t>
  </si>
  <si>
    <r>
      <t xml:space="preserve">
h) COÛTS INDIRECTS ELIGIBLES imputés au projet définis par le porteur 
Calculés par le porteur du projet par application d'un taux forfaitaire sur :
- soit les frais de personnel
- soit coûts directs éligibles
(rayer la mention inutile)
</t>
    </r>
  </si>
  <si>
    <t>d) Recettes générées par le projet (y compris celles perçues par les partenaires impliqués dans le projet, le cas échéant) (détailler par type de recette)</t>
  </si>
  <si>
    <t>% sur ressources totales affectées au projet éligible après décote éventuelle</t>
  </si>
  <si>
    <t>Coût total 
(€)
(B)</t>
  </si>
  <si>
    <t>Coût total éligible après décote</t>
  </si>
  <si>
    <t>TOTAL DES COÛTS ELIGIBLES APRES DECOTE EVENTUELLE</t>
  </si>
  <si>
    <t>Décote éventuelle à appliquer sur le coût total éligible</t>
  </si>
  <si>
    <t>Montant de la décote</t>
  </si>
  <si>
    <t>Taux de la décote</t>
  </si>
  <si>
    <t>Taux d'affectation  au projet éligible 
(I)</t>
  </si>
  <si>
    <t>Montant affecté au projet éligible 
 (J)
(J=H * I)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</si>
</sst>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[$-40C]dddd\ d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9FAFB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vertical="center" wrapText="1"/>
    </xf>
    <xf numFmtId="170" fontId="5" fillId="33" borderId="2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49" fontId="6" fillId="0" borderId="20" xfId="0" applyNumberFormat="1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5" fillId="35" borderId="21" xfId="0" applyNumberFormat="1" applyFont="1" applyFill="1" applyBorder="1" applyAlignment="1">
      <alignment horizontal="right" vertical="center" wrapText="1"/>
    </xf>
    <xf numFmtId="170" fontId="5" fillId="33" borderId="22" xfId="0" applyNumberFormat="1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0" fontId="5" fillId="36" borderId="24" xfId="0" applyFont="1" applyFill="1" applyBorder="1" applyAlignment="1">
      <alignment horizontal="left" vertical="center" wrapText="1"/>
    </xf>
    <xf numFmtId="4" fontId="5" fillId="36" borderId="21" xfId="0" applyNumberFormat="1" applyFont="1" applyFill="1" applyBorder="1" applyAlignment="1">
      <alignment horizontal="right" vertical="center" wrapText="1"/>
    </xf>
    <xf numFmtId="170" fontId="5" fillId="33" borderId="25" xfId="0" applyNumberFormat="1" applyFont="1" applyFill="1" applyBorder="1" applyAlignment="1">
      <alignment horizontal="lef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5" borderId="16" xfId="0" applyNumberFormat="1" applyFont="1" applyFill="1" applyBorder="1" applyAlignment="1">
      <alignment vertical="center"/>
    </xf>
    <xf numFmtId="4" fontId="6" fillId="38" borderId="26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horizontal="right" vertical="center" wrapText="1"/>
    </xf>
    <xf numFmtId="10" fontId="6" fillId="33" borderId="31" xfId="0" applyNumberFormat="1" applyFont="1" applyFill="1" applyBorder="1" applyAlignment="1">
      <alignment horizontal="right" vertical="center" wrapText="1"/>
    </xf>
    <xf numFmtId="10" fontId="5" fillId="36" borderId="30" xfId="0" applyNumberFormat="1" applyFont="1" applyFill="1" applyBorder="1" applyAlignment="1">
      <alignment horizontal="right" vertical="center" wrapText="1"/>
    </xf>
    <xf numFmtId="10" fontId="6" fillId="0" borderId="31" xfId="0" applyNumberFormat="1" applyFont="1" applyBorder="1" applyAlignment="1">
      <alignment horizontal="right" vertical="center" wrapText="1"/>
    </xf>
    <xf numFmtId="10" fontId="6" fillId="0" borderId="32" xfId="0" applyNumberFormat="1" applyFont="1" applyBorder="1" applyAlignment="1">
      <alignment horizontal="right" vertical="center" wrapText="1"/>
    </xf>
    <xf numFmtId="10" fontId="6" fillId="0" borderId="33" xfId="0" applyNumberFormat="1" applyFont="1" applyBorder="1" applyAlignment="1">
      <alignment horizontal="right" vertical="center" wrapText="1"/>
    </xf>
    <xf numFmtId="10" fontId="5" fillId="0" borderId="31" xfId="0" applyNumberFormat="1" applyFont="1" applyBorder="1" applyAlignment="1">
      <alignment horizontal="right" vertical="center" wrapText="1"/>
    </xf>
    <xf numFmtId="10" fontId="5" fillId="39" borderId="19" xfId="0" applyNumberFormat="1" applyFont="1" applyFill="1" applyBorder="1" applyAlignment="1">
      <alignment horizontal="right" vertical="center" wrapText="1"/>
    </xf>
    <xf numFmtId="10" fontId="5" fillId="0" borderId="34" xfId="0" applyNumberFormat="1" applyFont="1" applyFill="1" applyBorder="1" applyAlignment="1">
      <alignment horizontal="right" vertical="center" wrapText="1"/>
    </xf>
    <xf numFmtId="10" fontId="5" fillId="37" borderId="30" xfId="0" applyNumberFormat="1" applyFont="1" applyFill="1" applyBorder="1" applyAlignment="1">
      <alignment horizontal="right" vertical="center" wrapText="1"/>
    </xf>
    <xf numFmtId="10" fontId="0" fillId="38" borderId="0" xfId="0" applyNumberFormat="1" applyFill="1" applyAlignment="1">
      <alignment vertical="center"/>
    </xf>
    <xf numFmtId="10" fontId="6" fillId="38" borderId="33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/>
    </xf>
    <xf numFmtId="0" fontId="5" fillId="5" borderId="35" xfId="0" applyFont="1" applyFill="1" applyBorder="1" applyAlignment="1">
      <alignment horizontal="center" vertical="center" wrapText="1"/>
    </xf>
    <xf numFmtId="10" fontId="5" fillId="34" borderId="32" xfId="0" applyNumberFormat="1" applyFont="1" applyFill="1" applyBorder="1" applyAlignment="1">
      <alignment horizontal="right" vertical="center" wrapText="1"/>
    </xf>
    <xf numFmtId="10" fontId="5" fillId="0" borderId="3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10" fontId="5" fillId="0" borderId="19" xfId="0" applyNumberFormat="1" applyFont="1" applyFill="1" applyBorder="1" applyAlignment="1">
      <alignment horizontal="right" vertical="center" wrapText="1"/>
    </xf>
    <xf numFmtId="166" fontId="0" fillId="38" borderId="19" xfId="0" applyNumberForma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0" fillId="33" borderId="27" xfId="0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vertical="center"/>
    </xf>
    <xf numFmtId="0" fontId="5" fillId="39" borderId="19" xfId="0" applyFont="1" applyFill="1" applyBorder="1" applyAlignment="1">
      <alignment horizontal="justify" vertical="center"/>
    </xf>
    <xf numFmtId="4" fontId="5" fillId="39" borderId="19" xfId="0" applyNumberFormat="1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horizontal="justify" vertical="center"/>
    </xf>
    <xf numFmtId="4" fontId="5" fillId="36" borderId="37" xfId="0" applyNumberFormat="1" applyFont="1" applyFill="1" applyBorder="1" applyAlignment="1">
      <alignment horizontal="right" vertical="center"/>
    </xf>
    <xf numFmtId="0" fontId="5" fillId="40" borderId="38" xfId="0" applyFont="1" applyFill="1" applyBorder="1" applyAlignment="1">
      <alignment horizontal="center" vertical="center" wrapText="1"/>
    </xf>
    <xf numFmtId="4" fontId="5" fillId="40" borderId="15" xfId="0" applyNumberFormat="1" applyFont="1" applyFill="1" applyBorder="1" applyAlignment="1">
      <alignment horizontal="right" vertical="center" wrapText="1"/>
    </xf>
    <xf numFmtId="10" fontId="5" fillId="40" borderId="39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10" fontId="5" fillId="0" borderId="19" xfId="0" applyNumberFormat="1" applyFont="1" applyBorder="1" applyAlignment="1">
      <alignment horizontal="right" vertical="center" wrapText="1"/>
    </xf>
    <xf numFmtId="10" fontId="6" fillId="0" borderId="19" xfId="0" applyNumberFormat="1" applyFont="1" applyBorder="1" applyAlignment="1">
      <alignment horizontal="right" vertical="center" wrapText="1"/>
    </xf>
    <xf numFmtId="10" fontId="5" fillId="0" borderId="19" xfId="0" applyNumberFormat="1" applyFont="1" applyBorder="1" applyAlignment="1">
      <alignment horizontal="justify" vertical="center"/>
    </xf>
    <xf numFmtId="0" fontId="5" fillId="36" borderId="37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 shrinkToFit="1"/>
    </xf>
    <xf numFmtId="10" fontId="11" fillId="33" borderId="13" xfId="0" applyNumberFormat="1" applyFont="1" applyFill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wrapText="1"/>
    </xf>
    <xf numFmtId="10" fontId="11" fillId="33" borderId="1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6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4" fontId="5" fillId="34" borderId="21" xfId="0" applyNumberFormat="1" applyFont="1" applyFill="1" applyBorder="1" applyAlignment="1">
      <alignment horizontal="right" vertical="center" wrapText="1"/>
    </xf>
    <xf numFmtId="10" fontId="5" fillId="41" borderId="30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vertical="center" wrapText="1"/>
    </xf>
    <xf numFmtId="10" fontId="5" fillId="0" borderId="31" xfId="0" applyNumberFormat="1" applyFont="1" applyFill="1" applyBorder="1" applyAlignment="1">
      <alignment horizontal="right" vertical="center" wrapText="1"/>
    </xf>
    <xf numFmtId="10" fontId="5" fillId="34" borderId="3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6" fillId="38" borderId="23" xfId="0" applyNumberFormat="1" applyFont="1" applyFill="1" applyBorder="1" applyAlignment="1">
      <alignment horizontal="right" vertical="center" wrapText="1"/>
    </xf>
    <xf numFmtId="4" fontId="6" fillId="38" borderId="19" xfId="0" applyNumberFormat="1" applyFont="1" applyFill="1" applyBorder="1" applyAlignment="1">
      <alignment vertical="center" wrapText="1"/>
    </xf>
    <xf numFmtId="4" fontId="6" fillId="38" borderId="19" xfId="0" applyNumberFormat="1" applyFont="1" applyFill="1" applyBorder="1" applyAlignment="1">
      <alignment horizontal="right" vertical="center" wrapText="1"/>
    </xf>
    <xf numFmtId="4" fontId="6" fillId="38" borderId="31" xfId="0" applyNumberFormat="1" applyFont="1" applyFill="1" applyBorder="1" applyAlignment="1">
      <alignment horizontal="right" vertical="center" wrapText="1"/>
    </xf>
    <xf numFmtId="4" fontId="6" fillId="38" borderId="33" xfId="0" applyNumberFormat="1" applyFont="1" applyFill="1" applyBorder="1" applyAlignment="1">
      <alignment horizontal="right" vertical="center" wrapText="1"/>
    </xf>
    <xf numFmtId="4" fontId="5" fillId="42" borderId="21" xfId="0" applyNumberFormat="1" applyFont="1" applyFill="1" applyBorder="1" applyAlignment="1">
      <alignment horizontal="right" vertical="center" wrapText="1"/>
    </xf>
    <xf numFmtId="4" fontId="5" fillId="42" borderId="30" xfId="0" applyNumberFormat="1" applyFont="1" applyFill="1" applyBorder="1" applyAlignment="1">
      <alignment horizontal="right" vertical="center" wrapText="1"/>
    </xf>
    <xf numFmtId="4" fontId="5" fillId="42" borderId="37" xfId="0" applyNumberFormat="1" applyFont="1" applyFill="1" applyBorder="1" applyAlignment="1">
      <alignment horizontal="right" vertical="center"/>
    </xf>
    <xf numFmtId="10" fontId="0" fillId="0" borderId="11" xfId="52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5" fillId="16" borderId="30" xfId="0" applyNumberFormat="1" applyFont="1" applyFill="1" applyBorder="1" applyAlignment="1">
      <alignment horizontal="right" vertical="center" wrapText="1"/>
    </xf>
    <xf numFmtId="10" fontId="0" fillId="16" borderId="35" xfId="52" applyNumberFormat="1" applyFont="1" applyFill="1" applyBorder="1" applyAlignment="1">
      <alignment vertical="center"/>
    </xf>
    <xf numFmtId="0" fontId="5" fillId="35" borderId="21" xfId="0" applyNumberFormat="1" applyFont="1" applyFill="1" applyBorder="1" applyAlignment="1">
      <alignment horizontal="right" vertical="center" wrapText="1"/>
    </xf>
    <xf numFmtId="4" fontId="6" fillId="43" borderId="32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" fontId="6" fillId="43" borderId="31" xfId="0" applyNumberFormat="1" applyFont="1" applyFill="1" applyBorder="1" applyAlignment="1">
      <alignment horizontal="right" vertical="center" wrapText="1"/>
    </xf>
    <xf numFmtId="4" fontId="5" fillId="43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10" fontId="0" fillId="0" borderId="19" xfId="0" applyNumberForma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0" fontId="0" fillId="0" borderId="19" xfId="52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 wrapText="1"/>
    </xf>
    <xf numFmtId="4" fontId="6" fillId="43" borderId="19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10" fontId="5" fillId="36" borderId="39" xfId="0" applyNumberFormat="1" applyFont="1" applyFill="1" applyBorder="1" applyAlignment="1">
      <alignment horizontal="right" vertical="center" wrapText="1"/>
    </xf>
    <xf numFmtId="0" fontId="5" fillId="44" borderId="3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35" borderId="37" xfId="0" applyFont="1" applyFill="1" applyBorder="1" applyAlignment="1">
      <alignment horizontal="left" vertical="center" wrapText="1"/>
    </xf>
    <xf numFmtId="4" fontId="5" fillId="35" borderId="13" xfId="0" applyNumberFormat="1" applyFont="1" applyFill="1" applyBorder="1" applyAlignment="1">
      <alignment vertical="center"/>
    </xf>
    <xf numFmtId="10" fontId="5" fillId="35" borderId="41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0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6" fillId="38" borderId="12" xfId="0" applyNumberFormat="1" applyFont="1" applyFill="1" applyBorder="1" applyAlignment="1">
      <alignment horizontal="righ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4" fontId="5" fillId="5" borderId="53" xfId="0" applyNumberFormat="1" applyFont="1" applyFill="1" applyBorder="1" applyAlignment="1">
      <alignment vertical="center" wrapText="1"/>
    </xf>
    <xf numFmtId="10" fontId="5" fillId="5" borderId="53" xfId="0" applyNumberFormat="1" applyFont="1" applyFill="1" applyBorder="1" applyAlignment="1">
      <alignment vertical="center" wrapText="1"/>
    </xf>
    <xf numFmtId="4" fontId="5" fillId="5" borderId="54" xfId="0" applyNumberFormat="1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619125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RowColHeaders="0" zoomScale="90" zoomScaleNormal="90" workbookViewId="0" topLeftCell="A1">
      <selection activeCell="A2" sqref="A2"/>
    </sheetView>
  </sheetViews>
  <sheetFormatPr defaultColWidth="4.7109375" defaultRowHeight="12.75"/>
  <cols>
    <col min="1" max="1" width="30.8515625" style="3" customWidth="1"/>
    <col min="2" max="3" width="20.28125" style="3" customWidth="1"/>
    <col min="4" max="5" width="15.28125" style="2" customWidth="1"/>
    <col min="6" max="6" width="19.57421875" style="2" customWidth="1"/>
    <col min="7" max="7" width="28.8515625" style="2" customWidth="1"/>
    <col min="8" max="8" width="21.421875" style="2" customWidth="1"/>
    <col min="9" max="16384" width="4.7109375" style="3" customWidth="1"/>
  </cols>
  <sheetData>
    <row r="1" spans="1:8" ht="47.25" customHeight="1" thickBot="1">
      <c r="A1" s="29"/>
      <c r="B1" s="176" t="s">
        <v>16</v>
      </c>
      <c r="C1" s="177"/>
      <c r="D1" s="177"/>
      <c r="E1" s="177"/>
      <c r="F1" s="177"/>
      <c r="G1" s="177"/>
      <c r="H1" s="178"/>
    </row>
    <row r="2" spans="1:8" s="2" customFormat="1" ht="70.5" customHeight="1" thickBot="1">
      <c r="A2" s="25" t="s">
        <v>28</v>
      </c>
      <c r="B2" s="30" t="s">
        <v>0</v>
      </c>
      <c r="C2" s="121" t="s">
        <v>22</v>
      </c>
      <c r="D2" s="31" t="s">
        <v>2</v>
      </c>
      <c r="E2" s="31" t="s">
        <v>3</v>
      </c>
      <c r="F2" s="32" t="s">
        <v>9</v>
      </c>
      <c r="G2" s="33" t="s">
        <v>12</v>
      </c>
      <c r="H2" s="34" t="s">
        <v>11</v>
      </c>
    </row>
    <row r="3" spans="1:8" ht="15" thickBot="1">
      <c r="A3" s="125" t="s">
        <v>23</v>
      </c>
      <c r="B3" s="18"/>
      <c r="C3" s="18"/>
      <c r="D3" s="22"/>
      <c r="E3" s="22"/>
      <c r="F3" s="122" t="str">
        <f>IF(D3&lt;&gt;0,E3/D3,"-")</f>
        <v>-</v>
      </c>
      <c r="G3" s="80"/>
      <c r="H3" s="13" t="str">
        <f>IF(G3&lt;&gt;0,F3*G3,"-")</f>
        <v>-</v>
      </c>
    </row>
    <row r="4" spans="1:8" ht="15" thickBot="1">
      <c r="A4" s="78"/>
      <c r="B4" s="19"/>
      <c r="C4" s="19"/>
      <c r="D4" s="23"/>
      <c r="E4" s="22"/>
      <c r="F4" s="123" t="str">
        <f aca="true" t="shared" si="0" ref="F4:F17">IF(D4&lt;&gt;0,E4/D4,"-")</f>
        <v>-</v>
      </c>
      <c r="G4" s="80"/>
      <c r="H4" s="14" t="str">
        <f aca="true" t="shared" si="1" ref="H4:H17">IF(G4&lt;&gt;0,F4*G4,"-")</f>
        <v>-</v>
      </c>
    </row>
    <row r="5" spans="1:8" ht="15.75" thickBot="1">
      <c r="A5" s="78"/>
      <c r="B5" s="20"/>
      <c r="C5" s="20"/>
      <c r="D5" s="23"/>
      <c r="E5" s="22"/>
      <c r="F5" s="123" t="str">
        <f t="shared" si="0"/>
        <v>-</v>
      </c>
      <c r="G5" s="80"/>
      <c r="H5" s="14" t="str">
        <f t="shared" si="1"/>
        <v>-</v>
      </c>
    </row>
    <row r="6" spans="1:8" ht="15" thickBot="1">
      <c r="A6" s="78"/>
      <c r="B6" s="19"/>
      <c r="C6" s="19"/>
      <c r="D6" s="23"/>
      <c r="E6" s="22"/>
      <c r="F6" s="123" t="str">
        <f t="shared" si="0"/>
        <v>-</v>
      </c>
      <c r="G6" s="80"/>
      <c r="H6" s="14" t="str">
        <f t="shared" si="1"/>
        <v>-</v>
      </c>
    </row>
    <row r="7" spans="1:8" ht="15" thickBot="1">
      <c r="A7" s="78"/>
      <c r="B7" s="19"/>
      <c r="C7" s="19"/>
      <c r="D7" s="23"/>
      <c r="E7" s="22"/>
      <c r="F7" s="123" t="str">
        <f t="shared" si="0"/>
        <v>-</v>
      </c>
      <c r="G7" s="80"/>
      <c r="H7" s="14" t="str">
        <f t="shared" si="1"/>
        <v>-</v>
      </c>
    </row>
    <row r="8" spans="1:8" ht="15.75" thickBot="1">
      <c r="A8" s="78"/>
      <c r="B8" s="20"/>
      <c r="C8" s="20"/>
      <c r="D8" s="23"/>
      <c r="E8" s="22"/>
      <c r="F8" s="123" t="str">
        <f t="shared" si="0"/>
        <v>-</v>
      </c>
      <c r="G8" s="80"/>
      <c r="H8" s="14" t="str">
        <f t="shared" si="1"/>
        <v>-</v>
      </c>
    </row>
    <row r="9" spans="1:8" ht="15" thickBot="1">
      <c r="A9" s="78"/>
      <c r="B9" s="19"/>
      <c r="C9" s="19"/>
      <c r="D9" s="23"/>
      <c r="E9" s="22"/>
      <c r="F9" s="123" t="str">
        <f t="shared" si="0"/>
        <v>-</v>
      </c>
      <c r="G9" s="80"/>
      <c r="H9" s="14" t="str">
        <f t="shared" si="1"/>
        <v>-</v>
      </c>
    </row>
    <row r="10" spans="1:8" ht="15" thickBot="1">
      <c r="A10" s="78"/>
      <c r="B10" s="19"/>
      <c r="C10" s="19"/>
      <c r="D10" s="23"/>
      <c r="E10" s="22"/>
      <c r="F10" s="123" t="str">
        <f t="shared" si="0"/>
        <v>-</v>
      </c>
      <c r="G10" s="80"/>
      <c r="H10" s="14" t="str">
        <f t="shared" si="1"/>
        <v>-</v>
      </c>
    </row>
    <row r="11" spans="1:8" ht="16.5" customHeight="1" thickBot="1">
      <c r="A11" s="78"/>
      <c r="B11" s="19"/>
      <c r="C11" s="19"/>
      <c r="D11" s="23"/>
      <c r="E11" s="22"/>
      <c r="F11" s="123" t="str">
        <f t="shared" si="0"/>
        <v>-</v>
      </c>
      <c r="G11" s="80"/>
      <c r="H11" s="14" t="str">
        <f t="shared" si="1"/>
        <v>-</v>
      </c>
    </row>
    <row r="12" spans="1:8" ht="15" thickBot="1">
      <c r="A12" s="78"/>
      <c r="B12" s="19"/>
      <c r="C12" s="19"/>
      <c r="D12" s="23"/>
      <c r="E12" s="22"/>
      <c r="F12" s="123" t="str">
        <f t="shared" si="0"/>
        <v>-</v>
      </c>
      <c r="G12" s="80"/>
      <c r="H12" s="14" t="str">
        <f t="shared" si="1"/>
        <v>-</v>
      </c>
    </row>
    <row r="13" spans="1:8" ht="15" thickBot="1">
      <c r="A13" s="78"/>
      <c r="B13" s="19"/>
      <c r="C13" s="19"/>
      <c r="D13" s="23"/>
      <c r="E13" s="22"/>
      <c r="F13" s="123" t="str">
        <f t="shared" si="0"/>
        <v>-</v>
      </c>
      <c r="G13" s="80"/>
      <c r="H13" s="14" t="str">
        <f t="shared" si="1"/>
        <v>-</v>
      </c>
    </row>
    <row r="14" spans="1:8" ht="15" thickBot="1">
      <c r="A14" s="78"/>
      <c r="B14" s="19"/>
      <c r="C14" s="19"/>
      <c r="D14" s="23"/>
      <c r="E14" s="22"/>
      <c r="F14" s="123" t="str">
        <f t="shared" si="0"/>
        <v>-</v>
      </c>
      <c r="G14" s="80"/>
      <c r="H14" s="14" t="str">
        <f t="shared" si="1"/>
        <v>-</v>
      </c>
    </row>
    <row r="15" spans="1:8" ht="15.75" thickBot="1">
      <c r="A15" s="78"/>
      <c r="B15" s="20"/>
      <c r="C15" s="20"/>
      <c r="D15" s="23"/>
      <c r="E15" s="22"/>
      <c r="F15" s="123" t="str">
        <f t="shared" si="0"/>
        <v>-</v>
      </c>
      <c r="G15" s="80"/>
      <c r="H15" s="14" t="str">
        <f t="shared" si="1"/>
        <v>-</v>
      </c>
    </row>
    <row r="16" spans="1:8" ht="15" thickBot="1">
      <c r="A16" s="78"/>
      <c r="B16" s="19"/>
      <c r="C16" s="19"/>
      <c r="D16" s="23"/>
      <c r="E16" s="22"/>
      <c r="F16" s="123" t="str">
        <f t="shared" si="0"/>
        <v>-</v>
      </c>
      <c r="G16" s="80"/>
      <c r="H16" s="14" t="str">
        <f t="shared" si="1"/>
        <v>-</v>
      </c>
    </row>
    <row r="17" spans="1:8" ht="15" thickBot="1">
      <c r="A17" s="78"/>
      <c r="B17" s="21"/>
      <c r="C17" s="19"/>
      <c r="D17" s="23"/>
      <c r="E17" s="22"/>
      <c r="F17" s="124" t="str">
        <f t="shared" si="0"/>
        <v>-</v>
      </c>
      <c r="G17" s="80"/>
      <c r="H17" s="15" t="str">
        <f t="shared" si="1"/>
        <v>-</v>
      </c>
    </row>
    <row r="18" spans="1:8" s="4" customFormat="1" ht="38.25" customHeight="1" thickBot="1">
      <c r="A18" s="24" t="s">
        <v>1</v>
      </c>
      <c r="B18" s="28"/>
      <c r="C18" s="28"/>
      <c r="D18" s="25"/>
      <c r="E18" s="25"/>
      <c r="F18" s="26"/>
      <c r="G18" s="79">
        <f>SUM(G3:G17)</f>
        <v>0</v>
      </c>
      <c r="H18" s="27">
        <f>SUM(H3:H17)</f>
        <v>0</v>
      </c>
    </row>
  </sheetData>
  <sheetProtection/>
  <mergeCells count="1">
    <mergeCell ref="B1:H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&amp;RProjet cofinancé par le Fonds Européen Asile, Migration et intégration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67" zoomScaleNormal="67" zoomScalePageLayoutView="70" workbookViewId="0" topLeftCell="A1">
      <selection activeCell="K3" sqref="K3"/>
    </sheetView>
  </sheetViews>
  <sheetFormatPr defaultColWidth="11.421875" defaultRowHeight="12.75"/>
  <cols>
    <col min="1" max="1" width="74.421875" style="11" customWidth="1"/>
    <col min="2" max="2" width="20.421875" style="6" customWidth="1"/>
    <col min="3" max="3" width="16.421875" style="6" customWidth="1"/>
    <col min="4" max="4" width="20.7109375" style="6" customWidth="1"/>
    <col min="5" max="5" width="3.57421875" style="6" customWidth="1"/>
    <col min="6" max="6" width="44.140625" style="1" customWidth="1"/>
    <col min="7" max="7" width="16.7109375" style="6" customWidth="1"/>
    <col min="8" max="8" width="15.8515625" style="6" customWidth="1"/>
    <col min="9" max="9" width="17.140625" style="6" customWidth="1"/>
    <col min="10" max="10" width="14.28125" style="6" customWidth="1"/>
    <col min="11" max="11" width="46.8515625" style="6" customWidth="1"/>
    <col min="12" max="16384" width="11.421875" style="6" customWidth="1"/>
  </cols>
  <sheetData>
    <row r="1" spans="1:10" s="1" customFormat="1" ht="223.5" customHeight="1">
      <c r="A1" s="179" t="s">
        <v>35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s="2" customFormat="1" ht="57" customHeight="1" thickBot="1">
      <c r="A2" s="182" t="s">
        <v>8</v>
      </c>
      <c r="B2" s="183"/>
      <c r="C2" s="184"/>
      <c r="D2" s="183"/>
      <c r="E2" s="183"/>
      <c r="F2" s="183"/>
      <c r="G2" s="183"/>
      <c r="H2" s="183"/>
      <c r="I2" s="184"/>
      <c r="J2" s="185"/>
    </row>
    <row r="3" spans="1:10" ht="188.25" customHeight="1" thickBot="1">
      <c r="A3" s="168" t="s">
        <v>17</v>
      </c>
      <c r="B3" s="170" t="s">
        <v>40</v>
      </c>
      <c r="C3" s="169" t="s">
        <v>33</v>
      </c>
      <c r="D3" s="94" t="s">
        <v>19</v>
      </c>
      <c r="E3" s="103"/>
      <c r="F3" s="170" t="s">
        <v>29</v>
      </c>
      <c r="G3" s="170" t="s">
        <v>20</v>
      </c>
      <c r="H3" s="171" t="s">
        <v>46</v>
      </c>
      <c r="I3" s="101" t="s">
        <v>47</v>
      </c>
      <c r="J3" s="102" t="s">
        <v>39</v>
      </c>
    </row>
    <row r="4" spans="1:10" ht="120.75" customHeight="1" thickBot="1">
      <c r="A4" s="57" t="s">
        <v>21</v>
      </c>
      <c r="B4" s="58">
        <f>'Détail des frais de personnel'!G18</f>
        <v>0</v>
      </c>
      <c r="C4" s="167" t="e">
        <f>D4/B4</f>
        <v>#DIV/0!</v>
      </c>
      <c r="D4" s="58">
        <f>'Détail des frais de personnel'!H18</f>
        <v>0</v>
      </c>
      <c r="E4" s="97"/>
      <c r="F4" s="130" t="s">
        <v>18</v>
      </c>
      <c r="G4" s="131"/>
      <c r="H4" s="132">
        <v>1</v>
      </c>
      <c r="I4" s="149">
        <f>H4*G4</f>
        <v>0</v>
      </c>
      <c r="J4" s="150" t="e">
        <f>G4/$I$67</f>
        <v>#DIV/0!</v>
      </c>
    </row>
    <row r="5" spans="1:11" ht="30.75" customHeight="1">
      <c r="A5" s="55">
        <f>'Détail des frais de personnel'!B3</f>
        <v>0</v>
      </c>
      <c r="B5" s="56">
        <f>'Détail des frais de personnel'!G3</f>
        <v>0</v>
      </c>
      <c r="C5" s="82" t="str">
        <f>'Détail des frais de personnel'!F3</f>
        <v>-</v>
      </c>
      <c r="D5" s="56" t="str">
        <f>'Détail des frais de personnel'!H3</f>
        <v>-</v>
      </c>
      <c r="E5" s="7"/>
      <c r="F5" s="128"/>
      <c r="G5" s="126"/>
      <c r="H5" s="126"/>
      <c r="I5" s="35"/>
      <c r="J5" s="147"/>
      <c r="K5" s="7"/>
    </row>
    <row r="6" spans="1:11" ht="21" customHeight="1">
      <c r="A6" s="46">
        <f>'Détail des frais de personnel'!B4</f>
        <v>0</v>
      </c>
      <c r="B6" s="39">
        <f>'Détail des frais de personnel'!G4</f>
        <v>0</v>
      </c>
      <c r="C6" s="82" t="str">
        <f>'Détail des frais de personnel'!F4</f>
        <v>-</v>
      </c>
      <c r="D6" s="39" t="str">
        <f>'Détail des frais de personnel'!H4</f>
        <v>-</v>
      </c>
      <c r="E6" s="97"/>
      <c r="F6" s="129"/>
      <c r="G6" s="35"/>
      <c r="H6" s="35"/>
      <c r="I6" s="35"/>
      <c r="J6" s="147"/>
      <c r="K6" s="8"/>
    </row>
    <row r="7" spans="1:11" ht="22.5" customHeight="1">
      <c r="A7" s="46">
        <f>'Détail des frais de personnel'!B5</f>
        <v>0</v>
      </c>
      <c r="B7" s="39">
        <f>'Détail des frais de personnel'!G5</f>
        <v>0</v>
      </c>
      <c r="C7" s="82" t="str">
        <f>'Détail des frais de personnel'!F5</f>
        <v>-</v>
      </c>
      <c r="D7" s="39" t="str">
        <f>'Détail des frais de personnel'!H5</f>
        <v>-</v>
      </c>
      <c r="E7" s="97"/>
      <c r="F7" s="129"/>
      <c r="G7" s="127"/>
      <c r="H7" s="127"/>
      <c r="I7" s="148"/>
      <c r="J7" s="147"/>
      <c r="K7" s="186"/>
    </row>
    <row r="8" spans="1:11" ht="21" customHeight="1" thickBot="1">
      <c r="A8" s="46">
        <f>'Détail des frais de personnel'!B6</f>
        <v>0</v>
      </c>
      <c r="B8" s="39">
        <f>'Détail des frais de personnel'!G6</f>
        <v>0</v>
      </c>
      <c r="C8" s="82" t="str">
        <f>'Détail des frais de personnel'!F6</f>
        <v>-</v>
      </c>
      <c r="D8" s="39" t="str">
        <f>'Détail des frais de personnel'!H6</f>
        <v>-</v>
      </c>
      <c r="E8" s="97"/>
      <c r="F8" s="129"/>
      <c r="G8" s="127"/>
      <c r="H8" s="127"/>
      <c r="I8" s="148"/>
      <c r="J8" s="147"/>
      <c r="K8" s="186"/>
    </row>
    <row r="9" spans="1:11" ht="63.75" thickBot="1">
      <c r="A9" s="46">
        <f>'Détail des frais de personnel'!B7</f>
        <v>0</v>
      </c>
      <c r="B9" s="39">
        <f>'Détail des frais de personnel'!G7</f>
        <v>0</v>
      </c>
      <c r="C9" s="82" t="str">
        <f>'Détail des frais de personnel'!F7</f>
        <v>-</v>
      </c>
      <c r="D9" s="39" t="str">
        <f>'Détail des frais de personnel'!H7</f>
        <v>-</v>
      </c>
      <c r="E9" s="97"/>
      <c r="F9" s="130" t="s">
        <v>30</v>
      </c>
      <c r="G9" s="131">
        <f>SUM(G10:G16)</f>
        <v>0</v>
      </c>
      <c r="H9" s="135"/>
      <c r="I9" s="131">
        <f>SUM(I10:I16)</f>
        <v>0</v>
      </c>
      <c r="J9" s="164" t="e">
        <f>I9/$I$67</f>
        <v>#DIV/0!</v>
      </c>
      <c r="K9" s="186"/>
    </row>
    <row r="10" spans="1:11" ht="47.25" customHeight="1">
      <c r="A10" s="46">
        <f>'Détail des frais de personnel'!B8</f>
        <v>0</v>
      </c>
      <c r="B10" s="39">
        <f>'Détail des frais de personnel'!G8</f>
        <v>0</v>
      </c>
      <c r="C10" s="82" t="str">
        <f>'Détail des frais de personnel'!F8</f>
        <v>-</v>
      </c>
      <c r="D10" s="39" t="str">
        <f>'Détail des frais de personnel'!H8</f>
        <v>-</v>
      </c>
      <c r="E10" s="97"/>
      <c r="F10" s="133" t="s">
        <v>4</v>
      </c>
      <c r="G10" s="62"/>
      <c r="H10" s="134"/>
      <c r="I10" s="155">
        <f aca="true" t="shared" si="0" ref="I10:I16">G10*H10</f>
        <v>0</v>
      </c>
      <c r="J10" s="165" t="e">
        <f aca="true" t="shared" si="1" ref="J10:J29">I10/$I$67</f>
        <v>#DIV/0!</v>
      </c>
      <c r="K10" s="186"/>
    </row>
    <row r="11" spans="1:11" ht="15.75">
      <c r="A11" s="46">
        <f>'Détail des frais de personnel'!B9</f>
        <v>0</v>
      </c>
      <c r="B11" s="39">
        <f>'Détail des frais de personnel'!G9</f>
        <v>0</v>
      </c>
      <c r="C11" s="82" t="str">
        <f>'Détail des frais de personnel'!F9</f>
        <v>-</v>
      </c>
      <c r="D11" s="39" t="str">
        <f>'Détail des frais de personnel'!H9</f>
        <v>-</v>
      </c>
      <c r="E11" s="97"/>
      <c r="F11" s="50" t="s">
        <v>5</v>
      </c>
      <c r="G11" s="42"/>
      <c r="H11" s="96"/>
      <c r="I11" s="152">
        <f t="shared" si="0"/>
        <v>0</v>
      </c>
      <c r="J11" s="165" t="e">
        <f t="shared" si="1"/>
        <v>#DIV/0!</v>
      </c>
      <c r="K11" s="8"/>
    </row>
    <row r="12" spans="1:11" ht="15.75">
      <c r="A12" s="46">
        <f>'Détail des frais de personnel'!B10</f>
        <v>0</v>
      </c>
      <c r="B12" s="39">
        <f>'Détail des frais de personnel'!G10</f>
        <v>0</v>
      </c>
      <c r="C12" s="82" t="str">
        <f>'Détail des frais de personnel'!F10</f>
        <v>-</v>
      </c>
      <c r="D12" s="39" t="str">
        <f>'Détail des frais de personnel'!H10</f>
        <v>-</v>
      </c>
      <c r="E12" s="97"/>
      <c r="F12" s="50"/>
      <c r="G12" s="42"/>
      <c r="H12" s="96"/>
      <c r="I12" s="152">
        <f t="shared" si="0"/>
        <v>0</v>
      </c>
      <c r="J12" s="165" t="e">
        <f t="shared" si="1"/>
        <v>#DIV/0!</v>
      </c>
      <c r="K12" s="9"/>
    </row>
    <row r="13" spans="1:11" ht="15.75">
      <c r="A13" s="46">
        <f>'Détail des frais de personnel'!B11</f>
        <v>0</v>
      </c>
      <c r="B13" s="39">
        <f>'Détail des frais de personnel'!G11</f>
        <v>0</v>
      </c>
      <c r="C13" s="82" t="str">
        <f>'Détail des frais de personnel'!F11</f>
        <v>-</v>
      </c>
      <c r="D13" s="39" t="str">
        <f>'Détail des frais de personnel'!H11</f>
        <v>-</v>
      </c>
      <c r="E13" s="97"/>
      <c r="F13" s="50"/>
      <c r="G13" s="42"/>
      <c r="H13" s="96"/>
      <c r="I13" s="152">
        <f t="shared" si="0"/>
        <v>0</v>
      </c>
      <c r="J13" s="165" t="e">
        <f t="shared" si="1"/>
        <v>#DIV/0!</v>
      </c>
      <c r="K13" s="9"/>
    </row>
    <row r="14" spans="1:11" ht="15.75">
      <c r="A14" s="46">
        <f>'Détail des frais de personnel'!B12</f>
        <v>0</v>
      </c>
      <c r="B14" s="39">
        <f>'Détail des frais de personnel'!G12</f>
        <v>0</v>
      </c>
      <c r="C14" s="82" t="str">
        <f>'Détail des frais de personnel'!F12</f>
        <v>-</v>
      </c>
      <c r="D14" s="39" t="str">
        <f>'Détail des frais de personnel'!H12</f>
        <v>-</v>
      </c>
      <c r="E14" s="97"/>
      <c r="F14" s="50"/>
      <c r="G14" s="42"/>
      <c r="H14" s="96"/>
      <c r="I14" s="152">
        <f t="shared" si="0"/>
        <v>0</v>
      </c>
      <c r="J14" s="165" t="e">
        <f t="shared" si="1"/>
        <v>#DIV/0!</v>
      </c>
      <c r="K14" s="8"/>
    </row>
    <row r="15" spans="1:11" ht="15.75">
      <c r="A15" s="46">
        <f>'Détail des frais de personnel'!B13</f>
        <v>0</v>
      </c>
      <c r="B15" s="39">
        <f>'Détail des frais de personnel'!G13</f>
        <v>0</v>
      </c>
      <c r="C15" s="82" t="str">
        <f>'Détail des frais de personnel'!F13</f>
        <v>-</v>
      </c>
      <c r="D15" s="39" t="str">
        <f>'Détail des frais de personnel'!H13</f>
        <v>-</v>
      </c>
      <c r="E15" s="97"/>
      <c r="F15" s="50"/>
      <c r="G15" s="42"/>
      <c r="H15" s="96"/>
      <c r="I15" s="152">
        <f t="shared" si="0"/>
        <v>0</v>
      </c>
      <c r="J15" s="165" t="e">
        <f t="shared" si="1"/>
        <v>#DIV/0!</v>
      </c>
      <c r="K15" s="7"/>
    </row>
    <row r="16" spans="1:11" ht="15.75">
      <c r="A16" s="46">
        <f>'Détail des frais de personnel'!B14</f>
        <v>0</v>
      </c>
      <c r="B16" s="39">
        <f>'Détail des frais de personnel'!G14</f>
        <v>0</v>
      </c>
      <c r="C16" s="82" t="str">
        <f>'Détail des frais de personnel'!F14</f>
        <v>-</v>
      </c>
      <c r="D16" s="39" t="str">
        <f>'Détail des frais de personnel'!H14</f>
        <v>-</v>
      </c>
      <c r="E16" s="97"/>
      <c r="F16" s="51"/>
      <c r="G16" s="42"/>
      <c r="H16" s="96"/>
      <c r="I16" s="152">
        <f t="shared" si="0"/>
        <v>0</v>
      </c>
      <c r="J16" s="165" t="e">
        <f t="shared" si="1"/>
        <v>#DIV/0!</v>
      </c>
      <c r="K16" s="7"/>
    </row>
    <row r="17" spans="1:10" ht="63">
      <c r="A17" s="46">
        <f>'Détail des frais de personnel'!B15</f>
        <v>0</v>
      </c>
      <c r="B17" s="39">
        <f>'Détail des frais de personnel'!G15</f>
        <v>0</v>
      </c>
      <c r="C17" s="82" t="str">
        <f>'Détail des frais de personnel'!F15</f>
        <v>-</v>
      </c>
      <c r="D17" s="39" t="str">
        <f>'Détail des frais de personnel'!H15</f>
        <v>-</v>
      </c>
      <c r="E17" s="97"/>
      <c r="F17" s="48" t="s">
        <v>31</v>
      </c>
      <c r="G17" s="38">
        <f>SUM(G18:G21)</f>
        <v>0</v>
      </c>
      <c r="H17" s="95"/>
      <c r="I17" s="38">
        <f>SUM(I18:I21)</f>
        <v>0</v>
      </c>
      <c r="J17" s="166" t="e">
        <f t="shared" si="1"/>
        <v>#DIV/0!</v>
      </c>
    </row>
    <row r="18" spans="1:10" ht="33.75" customHeight="1" thickBot="1">
      <c r="A18" s="59">
        <f>'Détail des frais de personnel'!B17</f>
        <v>0</v>
      </c>
      <c r="B18" s="60">
        <f>'Détail des frais de personnel'!G17</f>
        <v>0</v>
      </c>
      <c r="C18" s="82" t="str">
        <f>'Détail des frais de personnel'!F16</f>
        <v>-</v>
      </c>
      <c r="D18" s="60" t="str">
        <f>'Détail des frais de personnel'!H17</f>
        <v>-</v>
      </c>
      <c r="E18" s="97"/>
      <c r="F18" s="50" t="s">
        <v>4</v>
      </c>
      <c r="G18" s="42"/>
      <c r="H18" s="96"/>
      <c r="I18" s="152">
        <f>G18*H18</f>
        <v>0</v>
      </c>
      <c r="J18" s="165" t="e">
        <f t="shared" si="1"/>
        <v>#DIV/0!</v>
      </c>
    </row>
    <row r="19" spans="1:10" ht="38.25" customHeight="1" thickBot="1">
      <c r="A19" s="57" t="s">
        <v>26</v>
      </c>
      <c r="B19" s="58">
        <f>SUM(B20:B23)</f>
        <v>0</v>
      </c>
      <c r="C19" s="83" t="e">
        <f>D19/B19</f>
        <v>#DIV/0!</v>
      </c>
      <c r="D19" s="144">
        <f>SUM(D20:D23)</f>
        <v>0</v>
      </c>
      <c r="E19" s="97"/>
      <c r="F19" s="50" t="s">
        <v>5</v>
      </c>
      <c r="G19" s="42"/>
      <c r="H19" s="96"/>
      <c r="I19" s="152">
        <f>G19*H19</f>
        <v>0</v>
      </c>
      <c r="J19" s="165" t="e">
        <f t="shared" si="1"/>
        <v>#DIV/0!</v>
      </c>
    </row>
    <row r="20" spans="1:10" ht="15.75">
      <c r="A20" s="61"/>
      <c r="B20" s="62"/>
      <c r="C20" s="84"/>
      <c r="D20" s="139">
        <f>B20*C20</f>
        <v>0</v>
      </c>
      <c r="E20" s="97"/>
      <c r="F20" s="50"/>
      <c r="G20" s="42"/>
      <c r="H20" s="96"/>
      <c r="I20" s="152">
        <f>G20*H20</f>
        <v>0</v>
      </c>
      <c r="J20" s="165" t="e">
        <f t="shared" si="1"/>
        <v>#DIV/0!</v>
      </c>
    </row>
    <row r="21" spans="1:10" ht="15.75">
      <c r="A21" s="47"/>
      <c r="B21" s="42"/>
      <c r="C21" s="85"/>
      <c r="D21" s="139">
        <f>B21*C21</f>
        <v>0</v>
      </c>
      <c r="E21" s="97"/>
      <c r="F21" s="49"/>
      <c r="G21" s="41"/>
      <c r="H21" s="96"/>
      <c r="I21" s="152">
        <f>G21*H21</f>
        <v>0</v>
      </c>
      <c r="J21" s="165" t="e">
        <f t="shared" si="1"/>
        <v>#DIV/0!</v>
      </c>
    </row>
    <row r="22" spans="1:10" ht="15.75">
      <c r="A22" s="47"/>
      <c r="B22" s="42"/>
      <c r="C22" s="85"/>
      <c r="D22" s="139">
        <f>B22*C22</f>
        <v>0</v>
      </c>
      <c r="E22" s="97"/>
      <c r="F22" s="137"/>
      <c r="G22" s="138"/>
      <c r="H22" s="96"/>
      <c r="I22" s="156">
        <v>0</v>
      </c>
      <c r="J22" s="165" t="e">
        <f t="shared" si="1"/>
        <v>#DIV/0!</v>
      </c>
    </row>
    <row r="23" spans="1:10" ht="79.5" thickBot="1">
      <c r="A23" s="63"/>
      <c r="B23" s="64"/>
      <c r="C23" s="86"/>
      <c r="D23" s="139">
        <f>B23*C23</f>
        <v>0</v>
      </c>
      <c r="E23" s="97"/>
      <c r="F23" s="48" t="s">
        <v>38</v>
      </c>
      <c r="G23" s="38">
        <f>SUM(G24:G26)</f>
        <v>0</v>
      </c>
      <c r="H23" s="95"/>
      <c r="I23" s="38">
        <f>SUM(I24:I28)</f>
        <v>0</v>
      </c>
      <c r="J23" s="166" t="e">
        <f t="shared" si="1"/>
        <v>#DIV/0!</v>
      </c>
    </row>
    <row r="24" spans="1:10" ht="25.5" customHeight="1" thickBot="1">
      <c r="A24" s="57" t="s">
        <v>24</v>
      </c>
      <c r="B24" s="58">
        <f>SUM(B25:B29)</f>
        <v>0</v>
      </c>
      <c r="C24" s="83" t="e">
        <f>D24/B24</f>
        <v>#DIV/0!</v>
      </c>
      <c r="D24" s="144">
        <f>SUM(D25:D29)</f>
        <v>0</v>
      </c>
      <c r="E24" s="97"/>
      <c r="F24" s="52"/>
      <c r="G24" s="42"/>
      <c r="H24" s="96"/>
      <c r="I24" s="152">
        <f aca="true" t="shared" si="2" ref="I24:I29">G24*H24</f>
        <v>0</v>
      </c>
      <c r="J24" s="165" t="e">
        <f t="shared" si="1"/>
        <v>#DIV/0!</v>
      </c>
    </row>
    <row r="25" spans="1:10" ht="57.75" customHeight="1">
      <c r="A25" s="61"/>
      <c r="B25" s="62"/>
      <c r="C25" s="84"/>
      <c r="D25" s="139">
        <f>B25*C25</f>
        <v>0</v>
      </c>
      <c r="E25" s="97"/>
      <c r="F25" s="52"/>
      <c r="G25" s="42"/>
      <c r="H25" s="96"/>
      <c r="I25" s="152">
        <f t="shared" si="2"/>
        <v>0</v>
      </c>
      <c r="J25" s="165" t="e">
        <f t="shared" si="1"/>
        <v>#DIV/0!</v>
      </c>
    </row>
    <row r="26" spans="1:10" ht="15.75">
      <c r="A26" s="47"/>
      <c r="B26" s="42"/>
      <c r="C26" s="85"/>
      <c r="D26" s="139">
        <f>B26*C26</f>
        <v>0</v>
      </c>
      <c r="E26" s="97"/>
      <c r="F26" s="52"/>
      <c r="G26" s="42"/>
      <c r="H26" s="96"/>
      <c r="I26" s="152">
        <f t="shared" si="2"/>
        <v>0</v>
      </c>
      <c r="J26" s="165" t="e">
        <f t="shared" si="1"/>
        <v>#DIV/0!</v>
      </c>
    </row>
    <row r="27" spans="1:10" ht="27.75" customHeight="1">
      <c r="A27" s="47"/>
      <c r="B27" s="42"/>
      <c r="C27" s="85"/>
      <c r="D27" s="139">
        <f>B27*C27</f>
        <v>0</v>
      </c>
      <c r="E27" s="97"/>
      <c r="F27" s="53"/>
      <c r="G27" s="43"/>
      <c r="H27" s="96"/>
      <c r="I27" s="152">
        <f t="shared" si="2"/>
        <v>0</v>
      </c>
      <c r="J27" s="165" t="e">
        <f t="shared" si="1"/>
        <v>#DIV/0!</v>
      </c>
    </row>
    <row r="28" spans="1:10" ht="15.75">
      <c r="A28" s="47"/>
      <c r="B28" s="42"/>
      <c r="C28" s="85"/>
      <c r="D28" s="139">
        <f>B28*C28</f>
        <v>0</v>
      </c>
      <c r="E28" s="97"/>
      <c r="F28" s="53"/>
      <c r="G28" s="43"/>
      <c r="H28" s="96"/>
      <c r="I28" s="152">
        <f t="shared" si="2"/>
        <v>0</v>
      </c>
      <c r="J28" s="165" t="e">
        <f t="shared" si="1"/>
        <v>#DIV/0!</v>
      </c>
    </row>
    <row r="29" spans="1:10" ht="48" thickBot="1">
      <c r="A29" s="63"/>
      <c r="B29" s="64"/>
      <c r="C29" s="86"/>
      <c r="D29" s="139">
        <f>B29*C29</f>
        <v>0</v>
      </c>
      <c r="E29" s="97"/>
      <c r="F29" s="48" t="s">
        <v>36</v>
      </c>
      <c r="G29" s="44"/>
      <c r="H29" s="95"/>
      <c r="I29" s="38">
        <f t="shared" si="2"/>
        <v>0</v>
      </c>
      <c r="J29" s="38" t="e">
        <f t="shared" si="1"/>
        <v>#DIV/0!</v>
      </c>
    </row>
    <row r="30" spans="1:10" ht="46.5" thickBot="1">
      <c r="A30" s="57" t="s">
        <v>27</v>
      </c>
      <c r="B30" s="58">
        <f>SUM(B31:B35)</f>
        <v>0</v>
      </c>
      <c r="C30" s="83" t="e">
        <f>D30/B30</f>
        <v>#DIV/0!</v>
      </c>
      <c r="D30" s="144">
        <f>SUM(D31:D35)</f>
        <v>0</v>
      </c>
      <c r="E30" s="97"/>
      <c r="F30" s="157"/>
      <c r="G30" s="42"/>
      <c r="H30" s="99"/>
      <c r="I30" s="158"/>
      <c r="J30" s="159"/>
    </row>
    <row r="31" spans="1:10" ht="52.5" customHeight="1">
      <c r="A31" s="61"/>
      <c r="B31" s="62"/>
      <c r="C31" s="84"/>
      <c r="D31" s="139">
        <f>B31*C31</f>
        <v>0</v>
      </c>
      <c r="E31" s="97"/>
      <c r="F31" s="98"/>
      <c r="G31" s="98"/>
      <c r="H31" s="99"/>
      <c r="I31" s="153"/>
      <c r="J31" s="153"/>
    </row>
    <row r="32" spans="1:10" ht="15.75">
      <c r="A32" s="47"/>
      <c r="B32" s="42"/>
      <c r="C32" s="85"/>
      <c r="D32" s="139">
        <f>B32*C32</f>
        <v>0</v>
      </c>
      <c r="E32" s="97"/>
      <c r="F32" s="160"/>
      <c r="G32" s="45"/>
      <c r="H32" s="99"/>
      <c r="I32" s="161"/>
      <c r="J32" s="159"/>
    </row>
    <row r="33" spans="1:10" ht="15.75">
      <c r="A33" s="47"/>
      <c r="B33" s="42"/>
      <c r="C33" s="85"/>
      <c r="D33" s="139">
        <f>B33*C33</f>
        <v>0</v>
      </c>
      <c r="E33" s="97"/>
      <c r="F33" s="160"/>
      <c r="G33" s="160"/>
      <c r="H33" s="99"/>
      <c r="I33" s="162"/>
      <c r="J33" s="163"/>
    </row>
    <row r="34" spans="1:10" ht="15.75">
      <c r="A34" s="47"/>
      <c r="B34" s="42"/>
      <c r="C34" s="85"/>
      <c r="D34" s="139">
        <f>B34*C34</f>
        <v>0</v>
      </c>
      <c r="E34" s="97"/>
      <c r="F34" s="160"/>
      <c r="G34" s="45"/>
      <c r="H34" s="99"/>
      <c r="I34" s="161"/>
      <c r="J34" s="159"/>
    </row>
    <row r="35" spans="1:10" ht="16.5" thickBot="1">
      <c r="A35" s="63"/>
      <c r="B35" s="64"/>
      <c r="C35" s="86"/>
      <c r="D35" s="139">
        <f>B35*C35</f>
        <v>0</v>
      </c>
      <c r="E35" s="97"/>
      <c r="F35" s="160"/>
      <c r="G35" s="45"/>
      <c r="H35" s="99"/>
      <c r="I35" s="161"/>
      <c r="J35" s="159"/>
    </row>
    <row r="36" spans="1:10" ht="24.75" customHeight="1" thickBot="1">
      <c r="A36" s="57" t="s">
        <v>7</v>
      </c>
      <c r="B36" s="58">
        <f>SUM(B37:B42)</f>
        <v>0</v>
      </c>
      <c r="C36" s="83" t="e">
        <f>D36/B36</f>
        <v>#DIV/0!</v>
      </c>
      <c r="D36" s="144">
        <f>SUM(D37:D42)</f>
        <v>0</v>
      </c>
      <c r="E36" s="97"/>
      <c r="F36" s="160"/>
      <c r="G36" s="45"/>
      <c r="H36" s="99"/>
      <c r="I36" s="161"/>
      <c r="J36" s="159"/>
    </row>
    <row r="37" spans="1:10" ht="42.75" customHeight="1">
      <c r="A37" s="61"/>
      <c r="B37" s="65"/>
      <c r="C37" s="87"/>
      <c r="D37" s="139">
        <f aca="true" t="shared" si="3" ref="D37:D42">B37*C37</f>
        <v>0</v>
      </c>
      <c r="E37" s="97"/>
      <c r="F37" s="160"/>
      <c r="G37" s="45"/>
      <c r="H37" s="99"/>
      <c r="I37" s="161"/>
      <c r="J37" s="159"/>
    </row>
    <row r="38" spans="1:10" ht="15.75">
      <c r="A38" s="47"/>
      <c r="B38" s="42"/>
      <c r="C38" s="85"/>
      <c r="D38" s="139">
        <f t="shared" si="3"/>
        <v>0</v>
      </c>
      <c r="E38" s="97"/>
      <c r="F38" s="160"/>
      <c r="G38" s="45"/>
      <c r="H38" s="99"/>
      <c r="I38" s="161"/>
      <c r="J38" s="159"/>
    </row>
    <row r="39" spans="1:10" ht="15.75">
      <c r="A39" s="47"/>
      <c r="B39" s="42"/>
      <c r="C39" s="85"/>
      <c r="D39" s="139">
        <f t="shared" si="3"/>
        <v>0</v>
      </c>
      <c r="E39" s="97"/>
      <c r="F39" s="160"/>
      <c r="G39" s="45"/>
      <c r="H39" s="99"/>
      <c r="I39" s="161"/>
      <c r="J39" s="159"/>
    </row>
    <row r="40" spans="1:10" ht="15.75">
      <c r="A40" s="47"/>
      <c r="B40" s="42"/>
      <c r="C40" s="85"/>
      <c r="D40" s="139">
        <f t="shared" si="3"/>
        <v>0</v>
      </c>
      <c r="E40" s="97"/>
      <c r="F40" s="160"/>
      <c r="G40" s="45"/>
      <c r="H40" s="99"/>
      <c r="I40" s="161"/>
      <c r="J40" s="159"/>
    </row>
    <row r="41" spans="1:10" ht="15.75">
      <c r="A41" s="47"/>
      <c r="B41" s="42"/>
      <c r="C41" s="85"/>
      <c r="D41" s="139">
        <f t="shared" si="3"/>
        <v>0</v>
      </c>
      <c r="E41" s="97"/>
      <c r="F41" s="160"/>
      <c r="G41" s="45"/>
      <c r="H41" s="99"/>
      <c r="I41" s="161"/>
      <c r="J41" s="159"/>
    </row>
    <row r="42" spans="1:10" ht="16.5" thickBot="1">
      <c r="A42" s="63"/>
      <c r="B42" s="64"/>
      <c r="C42" s="86"/>
      <c r="D42" s="139">
        <f t="shared" si="3"/>
        <v>0</v>
      </c>
      <c r="E42" s="97"/>
      <c r="F42" s="160"/>
      <c r="G42" s="45"/>
      <c r="H42" s="99"/>
      <c r="I42" s="161"/>
      <c r="J42" s="159"/>
    </row>
    <row r="43" spans="1:10" ht="44.25" customHeight="1" thickBot="1">
      <c r="A43" s="57" t="s">
        <v>10</v>
      </c>
      <c r="B43" s="58">
        <f>SUM(B44:B52)</f>
        <v>0</v>
      </c>
      <c r="C43" s="83" t="e">
        <f>D43/B43</f>
        <v>#DIV/0!</v>
      </c>
      <c r="D43" s="145">
        <f>SUM(D44:D52)</f>
        <v>0</v>
      </c>
      <c r="E43" s="97"/>
      <c r="F43" s="160"/>
      <c r="G43" s="45"/>
      <c r="H43" s="99"/>
      <c r="I43" s="161"/>
      <c r="J43" s="159"/>
    </row>
    <row r="44" spans="1:10" ht="36.75" customHeight="1">
      <c r="A44" s="61"/>
      <c r="B44" s="65"/>
      <c r="C44" s="87"/>
      <c r="D44" s="139">
        <f>B44*C44</f>
        <v>0</v>
      </c>
      <c r="E44" s="97"/>
      <c r="F44" s="160"/>
      <c r="G44" s="45"/>
      <c r="H44" s="99"/>
      <c r="I44" s="161"/>
      <c r="J44" s="159"/>
    </row>
    <row r="45" spans="1:10" ht="15.75">
      <c r="A45" s="47"/>
      <c r="B45" s="42"/>
      <c r="C45" s="85"/>
      <c r="D45" s="139">
        <f aca="true" t="shared" si="4" ref="D45:D61">B45*C45</f>
        <v>0</v>
      </c>
      <c r="E45" s="97"/>
      <c r="F45" s="160"/>
      <c r="G45" s="45"/>
      <c r="H45" s="99"/>
      <c r="I45" s="161"/>
      <c r="J45" s="159"/>
    </row>
    <row r="46" spans="1:10" ht="15.75">
      <c r="A46" s="47"/>
      <c r="B46" s="42"/>
      <c r="C46" s="85"/>
      <c r="D46" s="139">
        <f t="shared" si="4"/>
        <v>0</v>
      </c>
      <c r="E46" s="97"/>
      <c r="F46" s="160"/>
      <c r="G46" s="45"/>
      <c r="H46" s="99"/>
      <c r="I46" s="161"/>
      <c r="J46" s="159"/>
    </row>
    <row r="47" spans="1:10" ht="15.75">
      <c r="A47" s="47"/>
      <c r="B47" s="42"/>
      <c r="C47" s="85"/>
      <c r="D47" s="139">
        <f t="shared" si="4"/>
        <v>0</v>
      </c>
      <c r="E47" s="97"/>
      <c r="F47" s="160"/>
      <c r="G47" s="45"/>
      <c r="H47" s="99"/>
      <c r="I47" s="161"/>
      <c r="J47" s="159"/>
    </row>
    <row r="48" spans="1:10" ht="15.75">
      <c r="A48" s="63"/>
      <c r="B48" s="64"/>
      <c r="C48" s="86"/>
      <c r="D48" s="139">
        <f t="shared" si="4"/>
        <v>0</v>
      </c>
      <c r="E48" s="97"/>
      <c r="F48" s="160"/>
      <c r="G48" s="45"/>
      <c r="H48" s="99"/>
      <c r="I48" s="161"/>
      <c r="J48" s="159"/>
    </row>
    <row r="49" spans="1:10" ht="15.75">
      <c r="A49" s="136"/>
      <c r="B49" s="40"/>
      <c r="C49" s="117"/>
      <c r="D49" s="139">
        <f t="shared" si="4"/>
        <v>0</v>
      </c>
      <c r="E49" s="97"/>
      <c r="F49" s="160"/>
      <c r="G49" s="45"/>
      <c r="H49" s="99"/>
      <c r="I49" s="161"/>
      <c r="J49" s="159"/>
    </row>
    <row r="50" spans="1:10" ht="15.75">
      <c r="A50" s="47"/>
      <c r="B50" s="42"/>
      <c r="C50" s="85"/>
      <c r="D50" s="139">
        <f t="shared" si="4"/>
        <v>0</v>
      </c>
      <c r="E50" s="97"/>
      <c r="F50" s="160"/>
      <c r="G50" s="45"/>
      <c r="H50" s="99"/>
      <c r="I50" s="161"/>
      <c r="J50" s="159"/>
    </row>
    <row r="51" spans="1:10" ht="15.75">
      <c r="A51" s="47"/>
      <c r="B51" s="42"/>
      <c r="C51" s="85"/>
      <c r="D51" s="139">
        <f t="shared" si="4"/>
        <v>0</v>
      </c>
      <c r="E51" s="97"/>
      <c r="F51" s="160"/>
      <c r="G51" s="45"/>
      <c r="H51" s="99"/>
      <c r="I51" s="161"/>
      <c r="J51" s="159"/>
    </row>
    <row r="52" spans="1:10" ht="16.5" thickBot="1">
      <c r="A52" s="47"/>
      <c r="B52" s="42"/>
      <c r="C52" s="85"/>
      <c r="D52" s="139">
        <f t="shared" si="4"/>
        <v>0</v>
      </c>
      <c r="E52" s="97"/>
      <c r="F52" s="160"/>
      <c r="G52" s="45"/>
      <c r="H52" s="99"/>
      <c r="I52" s="161"/>
      <c r="J52" s="159"/>
    </row>
    <row r="53" spans="1:10" ht="60" customHeight="1">
      <c r="A53" s="111" t="s">
        <v>25</v>
      </c>
      <c r="B53" s="112">
        <f>SUM(B54:B61)</f>
        <v>0</v>
      </c>
      <c r="C53" s="120" t="e">
        <f>D53/B53</f>
        <v>#DIV/0!</v>
      </c>
      <c r="D53" s="146">
        <f>SUM(D54:D61)</f>
        <v>0</v>
      </c>
      <c r="E53" s="97"/>
      <c r="F53" s="160"/>
      <c r="G53" s="45"/>
      <c r="H53" s="99"/>
      <c r="I53" s="161"/>
      <c r="J53" s="159"/>
    </row>
    <row r="54" spans="1:10" ht="15.75">
      <c r="A54" s="116"/>
      <c r="B54" s="40"/>
      <c r="C54" s="117"/>
      <c r="D54" s="140">
        <f t="shared" si="4"/>
        <v>0</v>
      </c>
      <c r="E54" s="7"/>
      <c r="F54" s="160"/>
      <c r="G54" s="45"/>
      <c r="H54" s="99"/>
      <c r="I54" s="161"/>
      <c r="J54" s="159"/>
    </row>
    <row r="55" spans="1:10" ht="15.75">
      <c r="A55" s="93"/>
      <c r="B55" s="42"/>
      <c r="C55" s="118"/>
      <c r="D55" s="140">
        <f t="shared" si="4"/>
        <v>0</v>
      </c>
      <c r="E55" s="7"/>
      <c r="F55" s="160"/>
      <c r="G55" s="45"/>
      <c r="H55" s="99"/>
      <c r="I55" s="161"/>
      <c r="J55" s="159"/>
    </row>
    <row r="56" spans="1:10" ht="15.75">
      <c r="A56" s="93"/>
      <c r="B56" s="42"/>
      <c r="C56" s="118"/>
      <c r="D56" s="141">
        <f t="shared" si="4"/>
        <v>0</v>
      </c>
      <c r="E56" s="7"/>
      <c r="F56" s="160"/>
      <c r="G56" s="45"/>
      <c r="H56" s="99"/>
      <c r="I56" s="161"/>
      <c r="J56" s="159"/>
    </row>
    <row r="57" spans="1:10" ht="15.75">
      <c r="A57" s="93"/>
      <c r="B57" s="42"/>
      <c r="C57" s="118"/>
      <c r="D57" s="141">
        <f t="shared" si="4"/>
        <v>0</v>
      </c>
      <c r="E57" s="7"/>
      <c r="F57" s="160"/>
      <c r="G57" s="45"/>
      <c r="H57" s="99"/>
      <c r="I57" s="161"/>
      <c r="J57" s="159"/>
    </row>
    <row r="58" spans="1:10" ht="15.75">
      <c r="A58" s="93"/>
      <c r="B58" s="93"/>
      <c r="C58" s="119"/>
      <c r="D58" s="141">
        <f t="shared" si="4"/>
        <v>0</v>
      </c>
      <c r="E58" s="7"/>
      <c r="F58" s="160"/>
      <c r="G58" s="45"/>
      <c r="H58" s="99"/>
      <c r="I58" s="161"/>
      <c r="J58" s="159"/>
    </row>
    <row r="59" spans="1:10" ht="15.75">
      <c r="A59" s="109"/>
      <c r="B59" s="110"/>
      <c r="C59" s="88"/>
      <c r="D59" s="141">
        <f t="shared" si="4"/>
        <v>0</v>
      </c>
      <c r="E59" s="7"/>
      <c r="F59" s="160"/>
      <c r="G59" s="45"/>
      <c r="H59" s="99"/>
      <c r="I59" s="161"/>
      <c r="J59" s="159"/>
    </row>
    <row r="60" spans="1:10" ht="15.75">
      <c r="A60" s="109"/>
      <c r="B60" s="110"/>
      <c r="C60" s="88"/>
      <c r="D60" s="141">
        <f t="shared" si="4"/>
        <v>0</v>
      </c>
      <c r="E60" s="7"/>
      <c r="F60" s="160"/>
      <c r="G60" s="45"/>
      <c r="H60" s="99"/>
      <c r="I60" s="161"/>
      <c r="J60" s="159"/>
    </row>
    <row r="61" spans="1:10" ht="15.75">
      <c r="A61" s="93"/>
      <c r="B61" s="42"/>
      <c r="C61" s="118"/>
      <c r="D61" s="141">
        <f t="shared" si="4"/>
        <v>0</v>
      </c>
      <c r="E61" s="7"/>
      <c r="F61" s="160"/>
      <c r="G61" s="45"/>
      <c r="H61" s="99"/>
      <c r="I61" s="161"/>
      <c r="J61" s="159"/>
    </row>
    <row r="62" spans="1:10" ht="32.25" thickBot="1">
      <c r="A62" s="113" t="s">
        <v>32</v>
      </c>
      <c r="B62" s="114">
        <f>B53+B43+B36+B30+B24+B19+B4</f>
        <v>0</v>
      </c>
      <c r="C62" s="115" t="e">
        <f>D62/B62</f>
        <v>#DIV/0!</v>
      </c>
      <c r="D62" s="114">
        <f>D53+D43+D36+D30+D24+D19+D4</f>
        <v>0</v>
      </c>
      <c r="E62" s="97"/>
      <c r="F62" s="160"/>
      <c r="G62" s="45"/>
      <c r="H62" s="99"/>
      <c r="I62" s="161"/>
      <c r="J62" s="159"/>
    </row>
    <row r="63" spans="1:10" ht="35.25" customHeight="1" thickBot="1">
      <c r="A63" s="66"/>
      <c r="B63" s="67"/>
      <c r="C63" s="89"/>
      <c r="D63" s="67"/>
      <c r="E63" s="97"/>
      <c r="F63" s="160"/>
      <c r="G63" s="45"/>
      <c r="H63" s="99"/>
      <c r="I63" s="161"/>
      <c r="J63" s="159"/>
    </row>
    <row r="64" spans="1:10" s="10" customFormat="1" ht="117.75" customHeight="1" thickBot="1">
      <c r="A64" s="69" t="s">
        <v>37</v>
      </c>
      <c r="B64" s="90"/>
      <c r="C64" s="90"/>
      <c r="D64" s="172"/>
      <c r="E64" s="104"/>
      <c r="F64" s="160"/>
      <c r="G64" s="45"/>
      <c r="H64" s="99"/>
      <c r="I64" s="161"/>
      <c r="J64" s="159"/>
    </row>
    <row r="65" spans="1:10" ht="63.75" customHeight="1">
      <c r="A65" s="68" t="s">
        <v>14</v>
      </c>
      <c r="B65" s="100"/>
      <c r="C65" s="91"/>
      <c r="D65" s="142">
        <f>D4*15%</f>
        <v>0</v>
      </c>
      <c r="E65" s="97"/>
      <c r="F65" s="160"/>
      <c r="G65" s="45"/>
      <c r="H65" s="99"/>
      <c r="I65" s="161"/>
      <c r="J65" s="159"/>
    </row>
    <row r="66" spans="1:10" ht="48.75" customHeight="1" thickBot="1">
      <c r="A66" s="107" t="s">
        <v>13</v>
      </c>
      <c r="B66" s="77"/>
      <c r="C66" s="92"/>
      <c r="D66" s="143">
        <f>D62*7%</f>
        <v>0</v>
      </c>
      <c r="E66" s="97"/>
      <c r="F66" s="105"/>
      <c r="G66" s="106"/>
      <c r="H66" s="106"/>
      <c r="I66" s="154"/>
      <c r="J66" s="153"/>
    </row>
    <row r="67" spans="1:10" s="10" customFormat="1" ht="49.5" customHeight="1" thickBot="1">
      <c r="A67" s="173" t="s">
        <v>34</v>
      </c>
      <c r="B67" s="174">
        <f>B62+B64</f>
        <v>0</v>
      </c>
      <c r="C67" s="175" t="e">
        <f>D67/B67</f>
        <v>#DIV/0!</v>
      </c>
      <c r="D67" s="174">
        <f>D64+D62</f>
        <v>0</v>
      </c>
      <c r="E67" s="12"/>
      <c r="F67" s="76" t="s">
        <v>6</v>
      </c>
      <c r="G67" s="54">
        <f>G4+G9+G17+G22+G23+G29</f>
        <v>0</v>
      </c>
      <c r="H67" s="81"/>
      <c r="I67" s="54">
        <f>I29+I23+I17+I9+I4</f>
        <v>0</v>
      </c>
      <c r="J67" s="151" t="e">
        <f>J29+J23+J17+J9+J4</f>
        <v>#DIV/0!</v>
      </c>
    </row>
    <row r="68" spans="1:10" s="10" customFormat="1" ht="49.5" customHeight="1">
      <c r="A68" s="190" t="s">
        <v>43</v>
      </c>
      <c r="B68" s="192" t="s">
        <v>45</v>
      </c>
      <c r="C68" s="193" t="s">
        <v>44</v>
      </c>
      <c r="D68" s="194" t="s">
        <v>41</v>
      </c>
      <c r="E68" s="12"/>
      <c r="F68" s="16"/>
      <c r="G68" s="35"/>
      <c r="H68" s="35"/>
      <c r="I68" s="35"/>
      <c r="J68" s="108"/>
    </row>
    <row r="69" spans="1:10" ht="72" customHeight="1" thickBot="1">
      <c r="A69" s="191" t="s">
        <v>42</v>
      </c>
      <c r="B69" s="187"/>
      <c r="C69" s="188"/>
      <c r="D69" s="189">
        <f>D67*B69</f>
        <v>0</v>
      </c>
      <c r="E69" s="7"/>
      <c r="F69" s="70"/>
      <c r="G69" s="71"/>
      <c r="H69" s="71"/>
      <c r="I69" s="71"/>
      <c r="J69" s="75"/>
    </row>
    <row r="70" spans="1:10" ht="15" customHeight="1">
      <c r="A70" s="5"/>
      <c r="B70" s="16"/>
      <c r="C70" s="16"/>
      <c r="D70" s="16"/>
      <c r="E70" s="12"/>
      <c r="F70" s="70"/>
      <c r="G70" s="71"/>
      <c r="H70" s="71"/>
      <c r="I70" s="71"/>
      <c r="J70" s="75"/>
    </row>
    <row r="71" spans="1:10" s="12" customFormat="1" ht="15" customHeight="1" hidden="1">
      <c r="A71" s="37" t="s">
        <v>15</v>
      </c>
      <c r="B71" s="37"/>
      <c r="C71" s="37"/>
      <c r="D71" s="37"/>
      <c r="F71" s="1"/>
      <c r="G71" s="6"/>
      <c r="H71" s="6"/>
      <c r="I71" s="6"/>
      <c r="J71" s="10"/>
    </row>
    <row r="72" spans="1:10" ht="27.75" customHeight="1">
      <c r="A72" s="36"/>
      <c r="B72" s="7"/>
      <c r="C72" s="7"/>
      <c r="D72" s="7"/>
      <c r="E72" s="37"/>
      <c r="F72" s="16"/>
      <c r="G72" s="35"/>
      <c r="H72" s="35"/>
      <c r="I72" s="35"/>
      <c r="J72" s="16"/>
    </row>
    <row r="73" spans="1:10" ht="15.75">
      <c r="A73" s="37"/>
      <c r="B73" s="37"/>
      <c r="C73" s="37"/>
      <c r="D73" s="37"/>
      <c r="E73" s="7"/>
      <c r="F73" s="70"/>
      <c r="G73" s="71"/>
      <c r="H73" s="71"/>
      <c r="I73" s="71"/>
      <c r="J73" s="72"/>
    </row>
    <row r="74" spans="1:10" ht="15.75">
      <c r="A74" s="36"/>
      <c r="B74" s="7"/>
      <c r="C74" s="7"/>
      <c r="D74" s="7"/>
      <c r="E74" s="37"/>
      <c r="F74" s="70"/>
      <c r="G74" s="71"/>
      <c r="H74" s="71"/>
      <c r="I74" s="71"/>
      <c r="J74" s="72"/>
    </row>
    <row r="75" spans="1:10" ht="15.75">
      <c r="A75" s="36"/>
      <c r="B75" s="7"/>
      <c r="C75" s="7"/>
      <c r="D75" s="7"/>
      <c r="E75" s="7"/>
      <c r="F75" s="73"/>
      <c r="G75" s="74"/>
      <c r="H75" s="74"/>
      <c r="I75" s="74"/>
      <c r="J75" s="75"/>
    </row>
    <row r="76" ht="12.75">
      <c r="E76" s="7"/>
    </row>
    <row r="77" spans="6:10" ht="15.75">
      <c r="F77" s="5"/>
      <c r="G77" s="35"/>
      <c r="H77" s="35"/>
      <c r="I77" s="35"/>
      <c r="J77" s="12"/>
    </row>
    <row r="78" spans="6:10" ht="12.75">
      <c r="F78" s="17"/>
      <c r="G78" s="7"/>
      <c r="H78" s="7"/>
      <c r="I78" s="7"/>
      <c r="J78" s="7"/>
    </row>
    <row r="79" spans="6:10" ht="14.25">
      <c r="F79" s="37"/>
      <c r="G79" s="7"/>
      <c r="H79" s="7"/>
      <c r="I79" s="7"/>
      <c r="J79" s="7"/>
    </row>
    <row r="80" spans="6:10" ht="14.25">
      <c r="F80" s="17"/>
      <c r="G80" s="9"/>
      <c r="H80" s="9"/>
      <c r="I80" s="9"/>
      <c r="J80" s="7"/>
    </row>
    <row r="81" spans="6:10" ht="14.25">
      <c r="F81" s="9"/>
      <c r="G81" s="9"/>
      <c r="H81" s="9"/>
      <c r="I81" s="9"/>
      <c r="J81" s="7"/>
    </row>
    <row r="82" spans="6:10" ht="12.75">
      <c r="F82" s="17"/>
      <c r="G82" s="7"/>
      <c r="H82" s="7"/>
      <c r="I82" s="7"/>
      <c r="J82" s="7"/>
    </row>
  </sheetData>
  <sheetProtection/>
  <mergeCells count="4">
    <mergeCell ref="A1:J1"/>
    <mergeCell ref="A2:J2"/>
    <mergeCell ref="K7:K8"/>
    <mergeCell ref="K9:K10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29" r:id="rId3"/>
  <headerFooter alignWithMargins="0">
    <oddFooter>&amp;R&amp;G &amp;"Arial,Italique"&amp;8Action cofinancée par le Fonds Européen Asile et Migration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Maria GUERRERO</cp:lastModifiedBy>
  <cp:lastPrinted>2014-10-16T09:50:51Z</cp:lastPrinted>
  <dcterms:created xsi:type="dcterms:W3CDTF">2013-01-14T08:42:21Z</dcterms:created>
  <dcterms:modified xsi:type="dcterms:W3CDTF">2014-11-05T16:10:09Z</dcterms:modified>
  <cp:category/>
  <cp:version/>
  <cp:contentType/>
  <cp:contentStatus/>
</cp:coreProperties>
</file>