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n01gar.ac.int\dgef\BELLECHASSE\DSED\100_Personnel\31-Ilhame\EEC 2016\Individu\Indicateurs génériques de l INSEE\"/>
    </mc:Choice>
  </mc:AlternateContent>
  <bookViews>
    <workbookView xWindow="0" yWindow="0" windowWidth="25170" windowHeight="11850" tabRatio="834"/>
  </bookViews>
  <sheets>
    <sheet name="Sommaire" sheetId="1" r:id="rId1"/>
    <sheet name="PACT01" sheetId="2" r:id="rId2"/>
    <sheet name="PACT02" sheetId="3" r:id="rId3"/>
    <sheet name="PACT04" sheetId="10" r:id="rId4"/>
    <sheet name="PACT04_H" sheetId="11" r:id="rId5"/>
    <sheet name="PACT04_F" sheetId="12" r:id="rId6"/>
    <sheet name="PACT05" sheetId="13" r:id="rId7"/>
    <sheet name="PACT05_H" sheetId="14" r:id="rId8"/>
    <sheet name="PACT05_F" sheetId="15" r:id="rId9"/>
    <sheet name="PACT10" sheetId="16" r:id="rId10"/>
    <sheet name="PACT11" sheetId="17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2" l="1"/>
  <c r="I13" i="12"/>
  <c r="I12" i="12"/>
  <c r="I11" i="12"/>
  <c r="I10" i="12"/>
  <c r="I9" i="12"/>
  <c r="I8" i="12"/>
  <c r="I7" i="12"/>
  <c r="I6" i="12"/>
  <c r="G14" i="12"/>
  <c r="G13" i="12"/>
  <c r="G12" i="12"/>
  <c r="G11" i="12"/>
  <c r="G10" i="12"/>
  <c r="G9" i="12"/>
  <c r="G8" i="12"/>
  <c r="G7" i="12"/>
  <c r="G6" i="12"/>
  <c r="E14" i="12"/>
  <c r="E13" i="12"/>
  <c r="E12" i="12"/>
  <c r="E11" i="12"/>
  <c r="E10" i="12"/>
  <c r="E9" i="12"/>
  <c r="E8" i="12"/>
  <c r="E7" i="12"/>
  <c r="E6" i="12"/>
  <c r="C14" i="12"/>
  <c r="C13" i="12"/>
  <c r="C12" i="12"/>
  <c r="C11" i="12"/>
  <c r="C10" i="12"/>
  <c r="C9" i="12"/>
  <c r="C8" i="12"/>
  <c r="C7" i="12"/>
  <c r="C6" i="12"/>
  <c r="C31" i="12"/>
  <c r="C30" i="12"/>
  <c r="C29" i="12"/>
  <c r="C28" i="12"/>
  <c r="C27" i="12"/>
  <c r="C26" i="12"/>
  <c r="C25" i="12"/>
  <c r="C24" i="12"/>
  <c r="C23" i="12"/>
  <c r="E31" i="12"/>
  <c r="E30" i="12"/>
  <c r="E29" i="12"/>
  <c r="E28" i="12"/>
  <c r="E27" i="12"/>
  <c r="E26" i="12"/>
  <c r="E25" i="12"/>
  <c r="E24" i="12"/>
  <c r="E23" i="12"/>
  <c r="G31" i="12"/>
  <c r="G30" i="12"/>
  <c r="G29" i="12"/>
  <c r="G28" i="12"/>
  <c r="G27" i="12"/>
  <c r="G26" i="12"/>
  <c r="G25" i="12"/>
  <c r="G24" i="12"/>
  <c r="G23" i="12"/>
  <c r="I31" i="12"/>
  <c r="I30" i="12"/>
  <c r="I29" i="12"/>
  <c r="I28" i="12"/>
  <c r="I27" i="12"/>
  <c r="I26" i="12"/>
  <c r="I25" i="12"/>
  <c r="I24" i="12"/>
  <c r="I23" i="12"/>
  <c r="I47" i="12"/>
  <c r="I46" i="12"/>
  <c r="I45" i="12"/>
  <c r="I44" i="12"/>
  <c r="I43" i="12"/>
  <c r="I42" i="12"/>
  <c r="I41" i="12"/>
  <c r="I40" i="12"/>
  <c r="I39" i="12"/>
  <c r="G47" i="12"/>
  <c r="G46" i="12"/>
  <c r="G45" i="12"/>
  <c r="G44" i="12"/>
  <c r="G43" i="12"/>
  <c r="G42" i="12"/>
  <c r="G41" i="12"/>
  <c r="G40" i="12"/>
  <c r="G39" i="12"/>
  <c r="E47" i="12"/>
  <c r="E46" i="12"/>
  <c r="E45" i="12"/>
  <c r="E44" i="12"/>
  <c r="E43" i="12"/>
  <c r="E42" i="12"/>
  <c r="E41" i="12"/>
  <c r="E40" i="12"/>
  <c r="E39" i="12"/>
  <c r="C47" i="12"/>
  <c r="C46" i="12"/>
  <c r="C45" i="12"/>
  <c r="C44" i="12"/>
  <c r="C43" i="12"/>
  <c r="C42" i="12"/>
  <c r="C41" i="12"/>
  <c r="C40" i="12"/>
  <c r="C39" i="12"/>
  <c r="I47" i="11"/>
  <c r="I46" i="11"/>
  <c r="I45" i="11"/>
  <c r="I44" i="11"/>
  <c r="I43" i="11"/>
  <c r="I42" i="11"/>
  <c r="I41" i="11"/>
  <c r="I40" i="11"/>
  <c r="I39" i="11"/>
  <c r="G47" i="11"/>
  <c r="G46" i="11"/>
  <c r="G45" i="11"/>
  <c r="G44" i="11"/>
  <c r="G43" i="11"/>
  <c r="G42" i="11"/>
  <c r="G41" i="11"/>
  <c r="G40" i="11"/>
  <c r="G39" i="11"/>
  <c r="E47" i="11"/>
  <c r="E46" i="11"/>
  <c r="E45" i="11"/>
  <c r="E44" i="11"/>
  <c r="E43" i="11"/>
  <c r="E42" i="11"/>
  <c r="E41" i="11"/>
  <c r="E40" i="11"/>
  <c r="E39" i="11"/>
  <c r="C47" i="11"/>
  <c r="C46" i="11"/>
  <c r="C45" i="11"/>
  <c r="C44" i="11"/>
  <c r="C43" i="11"/>
  <c r="C42" i="11"/>
  <c r="C41" i="11"/>
  <c r="C40" i="11"/>
  <c r="C39" i="11"/>
  <c r="I31" i="11"/>
  <c r="I30" i="11"/>
  <c r="I29" i="11"/>
  <c r="I28" i="11"/>
  <c r="I27" i="11"/>
  <c r="I26" i="11"/>
  <c r="I25" i="11"/>
  <c r="I24" i="11"/>
  <c r="I23" i="11"/>
  <c r="G31" i="11"/>
  <c r="G30" i="11"/>
  <c r="G29" i="11"/>
  <c r="G28" i="11"/>
  <c r="G27" i="11"/>
  <c r="G26" i="11"/>
  <c r="G25" i="11"/>
  <c r="G24" i="11"/>
  <c r="G23" i="11"/>
  <c r="E31" i="11"/>
  <c r="E30" i="11"/>
  <c r="E29" i="11"/>
  <c r="E28" i="11"/>
  <c r="E27" i="11"/>
  <c r="E26" i="11"/>
  <c r="E25" i="11"/>
  <c r="E24" i="11"/>
  <c r="E23" i="11"/>
  <c r="C31" i="11"/>
  <c r="C30" i="11"/>
  <c r="C29" i="11"/>
  <c r="C28" i="11"/>
  <c r="C27" i="11"/>
  <c r="C26" i="11"/>
  <c r="C25" i="11"/>
  <c r="C24" i="11"/>
  <c r="C23" i="11"/>
  <c r="I14" i="11"/>
  <c r="I13" i="11"/>
  <c r="I12" i="11"/>
  <c r="I11" i="11"/>
  <c r="I10" i="11"/>
  <c r="I9" i="11"/>
  <c r="I8" i="11"/>
  <c r="I7" i="11"/>
  <c r="I6" i="11"/>
  <c r="G14" i="11"/>
  <c r="G13" i="11"/>
  <c r="G12" i="11"/>
  <c r="G11" i="11"/>
  <c r="G10" i="11"/>
  <c r="G9" i="11"/>
  <c r="G8" i="11"/>
  <c r="G7" i="11"/>
  <c r="G6" i="11"/>
  <c r="E14" i="11"/>
  <c r="E13" i="11"/>
  <c r="E12" i="11"/>
  <c r="E11" i="11"/>
  <c r="E10" i="11"/>
  <c r="E9" i="11"/>
  <c r="E8" i="11"/>
  <c r="E7" i="11"/>
  <c r="E6" i="11"/>
  <c r="C14" i="11"/>
  <c r="C13" i="11"/>
  <c r="C12" i="11"/>
  <c r="C11" i="11"/>
  <c r="C10" i="11"/>
  <c r="C9" i="11"/>
  <c r="C8" i="11"/>
  <c r="C7" i="11"/>
  <c r="C6" i="11"/>
  <c r="I47" i="10"/>
  <c r="I46" i="10"/>
  <c r="I45" i="10"/>
  <c r="I44" i="10"/>
  <c r="I43" i="10"/>
  <c r="I42" i="10"/>
  <c r="I41" i="10"/>
  <c r="I40" i="10"/>
  <c r="I39" i="10"/>
  <c r="G47" i="10"/>
  <c r="G46" i="10"/>
  <c r="G45" i="10"/>
  <c r="G44" i="10"/>
  <c r="G43" i="10"/>
  <c r="G42" i="10"/>
  <c r="G41" i="10"/>
  <c r="G40" i="10"/>
  <c r="G39" i="10"/>
  <c r="E47" i="10"/>
  <c r="E46" i="10"/>
  <c r="E45" i="10"/>
  <c r="E44" i="10"/>
  <c r="E43" i="10"/>
  <c r="E42" i="10"/>
  <c r="E41" i="10"/>
  <c r="E40" i="10"/>
  <c r="E39" i="10"/>
  <c r="E24" i="10"/>
  <c r="E23" i="10"/>
  <c r="I31" i="10"/>
  <c r="I30" i="10"/>
  <c r="I29" i="10"/>
  <c r="I28" i="10"/>
  <c r="I27" i="10"/>
  <c r="I26" i="10"/>
  <c r="I25" i="10"/>
  <c r="I24" i="10"/>
  <c r="I23" i="10"/>
  <c r="G31" i="10"/>
  <c r="G30" i="10"/>
  <c r="G29" i="10"/>
  <c r="G28" i="10"/>
  <c r="G27" i="10"/>
  <c r="G26" i="10"/>
  <c r="G25" i="10"/>
  <c r="G24" i="10"/>
  <c r="G23" i="10"/>
  <c r="E31" i="10"/>
  <c r="E30" i="10"/>
  <c r="E29" i="10"/>
  <c r="E28" i="10"/>
  <c r="E27" i="10"/>
  <c r="E26" i="10"/>
  <c r="E25" i="10"/>
  <c r="I14" i="10"/>
  <c r="I13" i="10"/>
  <c r="I12" i="10"/>
  <c r="I11" i="10"/>
  <c r="I10" i="10"/>
  <c r="I9" i="10"/>
  <c r="I8" i="10"/>
  <c r="I7" i="10"/>
  <c r="I6" i="10"/>
  <c r="G14" i="10"/>
  <c r="G13" i="10"/>
  <c r="G12" i="10"/>
  <c r="G11" i="10"/>
  <c r="G10" i="10"/>
  <c r="G9" i="10"/>
  <c r="G8" i="10"/>
  <c r="G7" i="10"/>
  <c r="G6" i="10"/>
  <c r="E14" i="10"/>
  <c r="E13" i="10"/>
  <c r="E12" i="10"/>
  <c r="E11" i="10"/>
  <c r="E10" i="10"/>
  <c r="E9" i="10"/>
  <c r="E8" i="10"/>
  <c r="E7" i="10"/>
  <c r="E6" i="10"/>
  <c r="C14" i="16"/>
  <c r="C6" i="16"/>
  <c r="I31" i="16"/>
  <c r="I30" i="16"/>
  <c r="I29" i="16"/>
  <c r="I28" i="16"/>
  <c r="I27" i="16"/>
  <c r="I26" i="16"/>
  <c r="I25" i="16"/>
  <c r="I24" i="16"/>
  <c r="I23" i="16"/>
  <c r="G31" i="16"/>
  <c r="G30" i="16"/>
  <c r="G29" i="16"/>
  <c r="G28" i="16"/>
  <c r="G27" i="16"/>
  <c r="G26" i="16"/>
  <c r="G25" i="16"/>
  <c r="G24" i="16"/>
  <c r="G23" i="16"/>
  <c r="E31" i="16"/>
  <c r="E30" i="16"/>
  <c r="E29" i="16"/>
  <c r="E28" i="16"/>
  <c r="E27" i="16"/>
  <c r="E26" i="16"/>
  <c r="E25" i="16"/>
  <c r="E24" i="16"/>
  <c r="E23" i="16"/>
  <c r="I6" i="16"/>
  <c r="E6" i="16"/>
  <c r="I14" i="16"/>
  <c r="I13" i="16"/>
  <c r="I12" i="16"/>
  <c r="I11" i="16"/>
  <c r="I10" i="16"/>
  <c r="I9" i="16"/>
  <c r="I8" i="16"/>
  <c r="I7" i="16"/>
  <c r="G14" i="16"/>
  <c r="G13" i="16"/>
  <c r="G12" i="16"/>
  <c r="G11" i="16"/>
  <c r="G10" i="16"/>
  <c r="G9" i="16"/>
  <c r="G8" i="16"/>
  <c r="G7" i="16"/>
  <c r="G6" i="16"/>
  <c r="E14" i="16"/>
  <c r="E13" i="16"/>
  <c r="E12" i="16"/>
  <c r="E11" i="16"/>
  <c r="E10" i="16"/>
  <c r="E9" i="16"/>
  <c r="E8" i="16"/>
  <c r="E7" i="16"/>
  <c r="C13" i="16"/>
  <c r="C12" i="16"/>
  <c r="C11" i="16"/>
  <c r="C10" i="16"/>
  <c r="C9" i="16"/>
  <c r="C8" i="16"/>
  <c r="C7" i="16"/>
  <c r="C31" i="16"/>
  <c r="C30" i="16"/>
  <c r="C29" i="16"/>
  <c r="C28" i="16"/>
  <c r="C27" i="16"/>
  <c r="C26" i="16"/>
  <c r="C25" i="16"/>
  <c r="C24" i="16"/>
  <c r="C23" i="16"/>
  <c r="I48" i="16"/>
  <c r="I47" i="16"/>
  <c r="I46" i="16"/>
  <c r="I45" i="16"/>
  <c r="I44" i="16"/>
  <c r="I43" i="16"/>
  <c r="I42" i="16"/>
  <c r="I41" i="16"/>
  <c r="I40" i="16"/>
  <c r="G48" i="16"/>
  <c r="G47" i="16"/>
  <c r="G46" i="16"/>
  <c r="G45" i="16"/>
  <c r="G44" i="16"/>
  <c r="G43" i="16"/>
  <c r="G42" i="16"/>
  <c r="G41" i="16"/>
  <c r="G40" i="16"/>
  <c r="E48" i="16"/>
  <c r="E47" i="16"/>
  <c r="E46" i="16"/>
  <c r="E45" i="16"/>
  <c r="E44" i="16"/>
  <c r="E43" i="16"/>
  <c r="E42" i="16"/>
  <c r="E41" i="16"/>
  <c r="E40" i="16"/>
</calcChain>
</file>

<file path=xl/sharedStrings.xml><?xml version="1.0" encoding="utf-8"?>
<sst xmlns="http://schemas.openxmlformats.org/spreadsheetml/2006/main" count="839" uniqueCount="67">
  <si>
    <t>Sommaire</t>
  </si>
  <si>
    <t>Hommes</t>
  </si>
  <si>
    <t>Femmes</t>
  </si>
  <si>
    <t>Ensemble</t>
  </si>
  <si>
    <t>60 ans ou plus</t>
  </si>
  <si>
    <t>De 50 à 59 ans</t>
  </si>
  <si>
    <t>De 40 à 49 ans</t>
  </si>
  <si>
    <t>De 30 à 39 ans</t>
  </si>
  <si>
    <t>De 15 à 29 ans</t>
  </si>
  <si>
    <t>Agglomération parisienne</t>
  </si>
  <si>
    <t>Unité urbaine de 20 000 à moins de 200 000 habitants</t>
  </si>
  <si>
    <t>Unité urbaine de moins de 20 000 habitants</t>
  </si>
  <si>
    <t>Commune rurale</t>
  </si>
  <si>
    <t>Population totale</t>
  </si>
  <si>
    <t>Non immigrés</t>
  </si>
  <si>
    <t>Immigrés</t>
  </si>
  <si>
    <t>Aucun diplôme ou CEP</t>
  </si>
  <si>
    <t>Brevet des collèges</t>
  </si>
  <si>
    <t>CAP, BEP ou autre diplôme de ce niveau</t>
  </si>
  <si>
    <t>Baccalauréat ou brevet professionnel ou autre diplôme de ce niveau</t>
  </si>
  <si>
    <t>Baccalauréat + 2 ans</t>
  </si>
  <si>
    <t>Diplôme supérieur</t>
  </si>
  <si>
    <t>Non déclaré</t>
  </si>
  <si>
    <t>Chômeurs n'ayant jamais travaillé</t>
  </si>
  <si>
    <t>Ouvriers</t>
  </si>
  <si>
    <t>Employés</t>
  </si>
  <si>
    <t>Professions intermédiaires</t>
  </si>
  <si>
    <t>Cadres et professions intellectuelles supérieures</t>
  </si>
  <si>
    <t>Artisans, commerçants et chefs d'entreprises</t>
  </si>
  <si>
    <t>Agriculteurs exploitants</t>
  </si>
  <si>
    <t>Non renseigné</t>
  </si>
  <si>
    <t>Etrangers hors Union européenne à 28</t>
  </si>
  <si>
    <t>Etrangers de l'Union européenne à 28</t>
  </si>
  <si>
    <t>Français</t>
  </si>
  <si>
    <t>Population active selon le sexe, l'âge et la catégorie de commune</t>
  </si>
  <si>
    <t xml:space="preserve">Note : un immigré est une personne née étrangère à l'étranger. </t>
  </si>
  <si>
    <t>Répartition 
(en %)</t>
  </si>
  <si>
    <t>Population active 
(en milliers)</t>
  </si>
  <si>
    <t>Immigrés nés hors de l'Union Européenne à 28</t>
  </si>
  <si>
    <t>Immigrés nés dans un pays de l'Union Européenne à 28</t>
  </si>
  <si>
    <t>Population non immigrée</t>
  </si>
  <si>
    <t>Population active selon la catégorie socioprofessionnelle et l'origine (immigré ou non)</t>
  </si>
  <si>
    <t>50 ans ou plus</t>
  </si>
  <si>
    <t>De 30 à 49 ans</t>
  </si>
  <si>
    <t>Taux d'activité 
(en %)</t>
  </si>
  <si>
    <t>Population active selon le sexe, l'âge et l'origine (immigré ou non)</t>
  </si>
  <si>
    <t>Unité urbaine de 200 000 habitants ou plus 
(sauf agglomération parisienne)</t>
  </si>
  <si>
    <t>Population active selon le sexe, l'âge et le diplôme</t>
  </si>
  <si>
    <t>Hommes actifs selon la catégorie socioprofessionnelle et la nationalité</t>
  </si>
  <si>
    <t>Femmes actives selon la catégorie socioprofessionnelle et la nationalité</t>
  </si>
  <si>
    <t>Population active selon l'âge et la nationalité</t>
  </si>
  <si>
    <t>Hommes actifs selon l'âge et la nationalité</t>
  </si>
  <si>
    <t>Femmes actives selon l'âge et la nationalité</t>
  </si>
  <si>
    <t>Population active selon la catégorie socioprofessionnelle et la nationalité</t>
  </si>
  <si>
    <t>Taux d'activité
(en %)</t>
  </si>
  <si>
    <t>Source : Enquête emploi en continu 2016.</t>
  </si>
  <si>
    <t>PACT01 - Population active selon le sexe, l'âge et la catégorie de commune</t>
  </si>
  <si>
    <t>PACT02 -  Population active selon le sexe, l'âge et le diplôme</t>
  </si>
  <si>
    <t>PACT04 - Population active selon la catégorie socioprofessionnelle et la nationalité</t>
  </si>
  <si>
    <t>PACT04_H  -  Hommes actifs selon la catégorie socioprofessionnelle et la nationalité</t>
  </si>
  <si>
    <t>PACT04_F  -  Femmes actives selon la catégorie socioprofessionnelle et la nationalité</t>
  </si>
  <si>
    <t>PACT05 - Population active selon l'âge et la nationalité</t>
  </si>
  <si>
    <t>PACT05_H  - Hommes actifs selon l'âge et la nationalité</t>
  </si>
  <si>
    <t>PACT05_F  -  Femmes actives selon l'âge et la nationalité</t>
  </si>
  <si>
    <t>PACT11 - Population active selon le sexe, l'âge et l'origine (immigré ou non)</t>
  </si>
  <si>
    <t>Champ : Population active de 15 ans ou plus. France entière.</t>
  </si>
  <si>
    <t>PACT10 - Population active selon la catégorie socioprofessionnelle et l'origine (immigré ou non)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</si>
</sst>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#,##0;#,###,##0"/>
    <numFmt numFmtId="166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i/>
      <sz val="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0" fillId="0" borderId="0"/>
    <xf numFmtId="0" fontId="4" fillId="0" borderId="0"/>
  </cellStyleXfs>
  <cellXfs count="91">
    <xf numFmtId="0" fontId="0" fillId="0" borderId="0" xfId="0"/>
    <xf numFmtId="0" fontId="1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/>
    <xf numFmtId="0" fontId="3" fillId="2" borderId="0" xfId="1" applyFill="1" applyBorder="1"/>
    <xf numFmtId="0" fontId="9" fillId="2" borderId="0" xfId="2" applyFont="1" applyFill="1"/>
    <xf numFmtId="165" fontId="13" fillId="2" borderId="0" xfId="3" applyNumberFormat="1" applyFont="1" applyFill="1"/>
    <xf numFmtId="165" fontId="13" fillId="2" borderId="0" xfId="4" applyNumberFormat="1" applyFont="1" applyFill="1"/>
    <xf numFmtId="165" fontId="13" fillId="2" borderId="0" xfId="0" applyNumberFormat="1" applyFont="1" applyFill="1"/>
    <xf numFmtId="164" fontId="6" fillId="2" borderId="0" xfId="0" applyNumberFormat="1" applyFont="1" applyFill="1" applyBorder="1" applyAlignment="1">
      <alignment horizontal="right" vertical="center"/>
    </xf>
    <xf numFmtId="164" fontId="0" fillId="2" borderId="0" xfId="0" applyNumberFormat="1" applyFill="1"/>
    <xf numFmtId="164" fontId="1" fillId="2" borderId="7" xfId="2" applyNumberFormat="1" applyFont="1" applyFill="1" applyBorder="1" applyAlignment="1">
      <alignment vertical="center"/>
    </xf>
    <xf numFmtId="164" fontId="7" fillId="2" borderId="13" xfId="2" applyNumberFormat="1" applyFont="1" applyFill="1" applyBorder="1" applyAlignment="1">
      <alignment vertical="center"/>
    </xf>
    <xf numFmtId="164" fontId="4" fillId="2" borderId="0" xfId="2" applyNumberFormat="1" applyFill="1" applyBorder="1"/>
    <xf numFmtId="164" fontId="4" fillId="2" borderId="0" xfId="2" applyNumberFormat="1" applyFill="1"/>
    <xf numFmtId="164" fontId="7" fillId="2" borderId="0" xfId="2" applyNumberFormat="1" applyFont="1" applyFill="1" applyBorder="1" applyAlignment="1">
      <alignment vertical="center"/>
    </xf>
    <xf numFmtId="164" fontId="7" fillId="2" borderId="5" xfId="2" applyNumberFormat="1" applyFont="1" applyFill="1" applyBorder="1" applyAlignment="1">
      <alignment vertical="center"/>
    </xf>
    <xf numFmtId="164" fontId="7" fillId="2" borderId="0" xfId="2" applyNumberFormat="1" applyFont="1" applyFill="1" applyBorder="1" applyAlignment="1">
      <alignment vertical="center" wrapText="1"/>
    </xf>
    <xf numFmtId="164" fontId="7" fillId="2" borderId="4" xfId="2" applyNumberFormat="1" applyFont="1" applyFill="1" applyBorder="1" applyAlignment="1">
      <alignment horizontal="right" vertical="center"/>
    </xf>
    <xf numFmtId="164" fontId="7" fillId="2" borderId="14" xfId="2" applyNumberFormat="1" applyFont="1" applyFill="1" applyBorder="1" applyAlignment="1">
      <alignment vertical="center"/>
    </xf>
    <xf numFmtId="164" fontId="7" fillId="2" borderId="6" xfId="2" applyNumberFormat="1" applyFont="1" applyFill="1" applyBorder="1" applyAlignment="1">
      <alignment vertical="center"/>
    </xf>
    <xf numFmtId="164" fontId="14" fillId="2" borderId="9" xfId="2" applyNumberFormat="1" applyFont="1" applyFill="1" applyBorder="1" applyAlignment="1">
      <alignment vertical="center"/>
    </xf>
    <xf numFmtId="164" fontId="14" fillId="2" borderId="11" xfId="2" applyNumberFormat="1" applyFont="1" applyFill="1" applyBorder="1" applyAlignment="1">
      <alignment vertical="center"/>
    </xf>
    <xf numFmtId="164" fontId="5" fillId="2" borderId="0" xfId="2" applyNumberFormat="1" applyFont="1" applyFill="1"/>
    <xf numFmtId="164" fontId="11" fillId="2" borderId="0" xfId="2" applyNumberFormat="1" applyFont="1" applyFill="1"/>
    <xf numFmtId="164" fontId="8" fillId="2" borderId="0" xfId="2" applyNumberFormat="1" applyFont="1" applyFill="1" applyBorder="1" applyAlignment="1">
      <alignment vertical="center" wrapText="1"/>
    </xf>
    <xf numFmtId="164" fontId="8" fillId="2" borderId="4" xfId="2" applyNumberFormat="1" applyFont="1" applyFill="1" applyBorder="1" applyAlignment="1">
      <alignment horizontal="right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center" vertical="center" wrapText="1"/>
    </xf>
    <xf numFmtId="164" fontId="14" fillId="2" borderId="0" xfId="2" applyNumberFormat="1" applyFont="1" applyFill="1" applyBorder="1" applyAlignment="1">
      <alignment vertical="center"/>
    </xf>
    <xf numFmtId="164" fontId="12" fillId="2" borderId="0" xfId="2" applyNumberFormat="1" applyFont="1" applyFill="1" applyBorder="1" applyAlignment="1">
      <alignment horizontal="right" vertical="center"/>
    </xf>
    <xf numFmtId="164" fontId="7" fillId="2" borderId="3" xfId="2" applyNumberFormat="1" applyFont="1" applyFill="1" applyBorder="1" applyAlignment="1">
      <alignment vertical="center"/>
    </xf>
    <xf numFmtId="164" fontId="12" fillId="2" borderId="0" xfId="4" applyNumberFormat="1" applyFont="1" applyFill="1" applyBorder="1" applyAlignment="1">
      <alignment horizontal="right" vertical="center"/>
    </xf>
    <xf numFmtId="164" fontId="4" fillId="2" borderId="0" xfId="4" applyNumberFormat="1" applyFill="1"/>
    <xf numFmtId="164" fontId="4" fillId="2" borderId="0" xfId="2" applyNumberFormat="1" applyFont="1" applyFill="1"/>
    <xf numFmtId="164" fontId="1" fillId="2" borderId="7" xfId="3" applyNumberFormat="1" applyFont="1" applyFill="1" applyBorder="1" applyAlignment="1">
      <alignment vertical="center"/>
    </xf>
    <xf numFmtId="164" fontId="7" fillId="2" borderId="13" xfId="3" applyNumberFormat="1" applyFont="1" applyFill="1" applyBorder="1" applyAlignment="1">
      <alignment vertical="center"/>
    </xf>
    <xf numFmtId="164" fontId="10" fillId="2" borderId="0" xfId="3" applyNumberFormat="1" applyFill="1" applyBorder="1"/>
    <xf numFmtId="164" fontId="10" fillId="2" borderId="0" xfId="3" applyNumberFormat="1" applyFill="1"/>
    <xf numFmtId="164" fontId="7" fillId="2" borderId="4" xfId="3" applyNumberFormat="1" applyFont="1" applyFill="1" applyBorder="1" applyAlignment="1">
      <alignment horizontal="right" vertical="center"/>
    </xf>
    <xf numFmtId="164" fontId="7" fillId="2" borderId="7" xfId="3" applyNumberFormat="1" applyFont="1" applyFill="1" applyBorder="1" applyAlignment="1">
      <alignment vertical="center"/>
    </xf>
    <xf numFmtId="164" fontId="7" fillId="2" borderId="5" xfId="3" applyNumberFormat="1" applyFont="1" applyFill="1" applyBorder="1" applyAlignment="1">
      <alignment vertical="center"/>
    </xf>
    <xf numFmtId="164" fontId="7" fillId="2" borderId="2" xfId="3" applyNumberFormat="1" applyFont="1" applyFill="1" applyBorder="1" applyAlignment="1">
      <alignment vertical="center"/>
    </xf>
    <xf numFmtId="164" fontId="14" fillId="2" borderId="11" xfId="3" applyNumberFormat="1" applyFont="1" applyFill="1" applyBorder="1" applyAlignment="1">
      <alignment vertical="center"/>
    </xf>
    <xf numFmtId="164" fontId="12" fillId="2" borderId="0" xfId="3" applyNumberFormat="1" applyFont="1" applyFill="1" applyBorder="1" applyAlignment="1">
      <alignment horizontal="right" vertical="center"/>
    </xf>
    <xf numFmtId="164" fontId="7" fillId="2" borderId="0" xfId="3" applyNumberFormat="1" applyFont="1" applyFill="1" applyBorder="1" applyAlignment="1">
      <alignment vertical="center"/>
    </xf>
    <xf numFmtId="164" fontId="7" fillId="2" borderId="2" xfId="3" applyNumberFormat="1" applyFont="1" applyFill="1" applyBorder="1" applyAlignment="1">
      <alignment horizontal="center" vertical="center" wrapText="1"/>
    </xf>
    <xf numFmtId="164" fontId="7" fillId="2" borderId="1" xfId="3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/>
    </xf>
    <xf numFmtId="164" fontId="7" fillId="2" borderId="7" xfId="2" applyNumberFormat="1" applyFont="1" applyFill="1" applyBorder="1" applyAlignment="1">
      <alignment vertical="center"/>
    </xf>
    <xf numFmtId="166" fontId="0" fillId="2" borderId="13" xfId="0" applyNumberFormat="1" applyFill="1" applyBorder="1"/>
    <xf numFmtId="164" fontId="1" fillId="2" borderId="0" xfId="2" applyNumberFormat="1" applyFont="1" applyFill="1" applyBorder="1" applyAlignment="1">
      <alignment vertical="center"/>
    </xf>
    <xf numFmtId="0" fontId="9" fillId="2" borderId="0" xfId="2" applyFont="1" applyFill="1" applyBorder="1"/>
    <xf numFmtId="164" fontId="14" fillId="2" borderId="9" xfId="3" applyNumberFormat="1" applyFont="1" applyFill="1" applyBorder="1" applyAlignment="1">
      <alignment vertical="center"/>
    </xf>
    <xf numFmtId="164" fontId="6" fillId="2" borderId="5" xfId="2" applyNumberFormat="1" applyFont="1" applyFill="1" applyBorder="1" applyAlignment="1">
      <alignment horizontal="right" vertical="center"/>
    </xf>
    <xf numFmtId="164" fontId="6" fillId="2" borderId="4" xfId="2" applyNumberFormat="1" applyFont="1" applyFill="1" applyBorder="1" applyAlignment="1">
      <alignment horizontal="right" vertical="center"/>
    </xf>
    <xf numFmtId="164" fontId="12" fillId="2" borderId="11" xfId="2" applyNumberFormat="1" applyFont="1" applyFill="1" applyBorder="1" applyAlignment="1">
      <alignment horizontal="right" vertical="center"/>
    </xf>
    <xf numFmtId="164" fontId="12" fillId="2" borderId="10" xfId="2" applyNumberFormat="1" applyFont="1" applyFill="1" applyBorder="1" applyAlignment="1">
      <alignment horizontal="right" vertical="center"/>
    </xf>
    <xf numFmtId="164" fontId="6" fillId="2" borderId="7" xfId="2" applyNumberFormat="1" applyFont="1" applyFill="1" applyBorder="1" applyAlignment="1">
      <alignment horizontal="right" vertical="center"/>
    </xf>
    <xf numFmtId="164" fontId="6" fillId="2" borderId="8" xfId="2" applyNumberFormat="1" applyFont="1" applyFill="1" applyBorder="1" applyAlignment="1">
      <alignment horizontal="right" vertical="center"/>
    </xf>
    <xf numFmtId="164" fontId="4" fillId="2" borderId="2" xfId="2" applyNumberFormat="1" applyFill="1" applyBorder="1"/>
    <xf numFmtId="164" fontId="4" fillId="2" borderId="1" xfId="2" applyNumberFormat="1" applyFill="1" applyBorder="1"/>
    <xf numFmtId="164" fontId="6" fillId="2" borderId="13" xfId="2" applyNumberFormat="1" applyFont="1" applyFill="1" applyBorder="1" applyAlignment="1">
      <alignment horizontal="right" vertical="center"/>
    </xf>
    <xf numFmtId="164" fontId="6" fillId="2" borderId="0" xfId="2" applyNumberFormat="1" applyFont="1" applyFill="1" applyBorder="1" applyAlignment="1">
      <alignment horizontal="right" vertical="center"/>
    </xf>
    <xf numFmtId="164" fontId="12" fillId="2" borderId="12" xfId="2" applyNumberFormat="1" applyFont="1" applyFill="1" applyBorder="1" applyAlignment="1">
      <alignment horizontal="right" vertical="center"/>
    </xf>
    <xf numFmtId="164" fontId="6" fillId="2" borderId="7" xfId="3" applyNumberFormat="1" applyFont="1" applyFill="1" applyBorder="1" applyAlignment="1">
      <alignment horizontal="right" vertical="center"/>
    </xf>
    <xf numFmtId="164" fontId="6" fillId="2" borderId="8" xfId="3" applyNumberFormat="1" applyFont="1" applyFill="1" applyBorder="1" applyAlignment="1">
      <alignment horizontal="right" vertical="center"/>
    </xf>
    <xf numFmtId="164" fontId="6" fillId="2" borderId="5" xfId="3" applyNumberFormat="1" applyFont="1" applyFill="1" applyBorder="1" applyAlignment="1">
      <alignment horizontal="right" vertical="center"/>
    </xf>
    <xf numFmtId="164" fontId="6" fillId="2" borderId="4" xfId="3" applyNumberFormat="1" applyFont="1" applyFill="1" applyBorder="1" applyAlignment="1">
      <alignment horizontal="right" vertical="center"/>
    </xf>
    <xf numFmtId="164" fontId="6" fillId="2" borderId="2" xfId="3" applyNumberFormat="1" applyFont="1" applyFill="1" applyBorder="1" applyAlignment="1">
      <alignment horizontal="right" vertical="center"/>
    </xf>
    <xf numFmtId="164" fontId="6" fillId="2" borderId="1" xfId="3" applyNumberFormat="1" applyFont="1" applyFill="1" applyBorder="1" applyAlignment="1">
      <alignment horizontal="right" vertical="center"/>
    </xf>
    <xf numFmtId="164" fontId="12" fillId="2" borderId="11" xfId="3" applyNumberFormat="1" applyFont="1" applyFill="1" applyBorder="1" applyAlignment="1">
      <alignment horizontal="right" vertical="center"/>
    </xf>
    <xf numFmtId="164" fontId="12" fillId="2" borderId="10" xfId="3" applyNumberFormat="1" applyFont="1" applyFill="1" applyBorder="1" applyAlignment="1">
      <alignment horizontal="right" vertical="center"/>
    </xf>
    <xf numFmtId="164" fontId="12" fillId="2" borderId="2" xfId="3" applyNumberFormat="1" applyFont="1" applyFill="1" applyBorder="1" applyAlignment="1">
      <alignment horizontal="right" vertical="center"/>
    </xf>
    <xf numFmtId="164" fontId="12" fillId="2" borderId="1" xfId="3" applyNumberFormat="1" applyFont="1" applyFill="1" applyBorder="1" applyAlignment="1">
      <alignment horizontal="right" vertical="center"/>
    </xf>
    <xf numFmtId="164" fontId="6" fillId="2" borderId="2" xfId="2" applyNumberFormat="1" applyFont="1" applyFill="1" applyBorder="1" applyAlignment="1">
      <alignment horizontal="right" vertical="center"/>
    </xf>
    <xf numFmtId="164" fontId="6" fillId="2" borderId="1" xfId="2" applyNumberFormat="1" applyFont="1" applyFill="1" applyBorder="1" applyAlignment="1">
      <alignment horizontal="right" vertical="center"/>
    </xf>
    <xf numFmtId="0" fontId="0" fillId="2" borderId="10" xfId="0" applyFill="1" applyBorder="1"/>
    <xf numFmtId="164" fontId="14" fillId="2" borderId="7" xfId="2" applyNumberFormat="1" applyFont="1" applyFill="1" applyBorder="1" applyAlignment="1">
      <alignment vertical="center" wrapText="1"/>
    </xf>
    <xf numFmtId="0" fontId="5" fillId="2" borderId="6" xfId="2" applyFont="1" applyFill="1" applyBorder="1" applyAlignment="1">
      <alignment vertical="center"/>
    </xf>
    <xf numFmtId="0" fontId="5" fillId="2" borderId="2" xfId="2" applyFont="1" applyFill="1" applyBorder="1" applyAlignment="1">
      <alignment vertical="center"/>
    </xf>
    <xf numFmtId="164" fontId="7" fillId="2" borderId="14" xfId="2" applyNumberFormat="1" applyFont="1" applyFill="1" applyBorder="1" applyAlignment="1">
      <alignment vertical="center" wrapText="1"/>
    </xf>
    <xf numFmtId="0" fontId="5" fillId="2" borderId="3" xfId="2" applyFont="1" applyFill="1" applyBorder="1" applyAlignment="1">
      <alignment vertical="center"/>
    </xf>
    <xf numFmtId="164" fontId="7" fillId="2" borderId="7" xfId="2" applyNumberFormat="1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164" fontId="7" fillId="2" borderId="8" xfId="2" applyNumberFormat="1" applyFont="1" applyFill="1" applyBorder="1" applyAlignment="1">
      <alignment horizontal="center" vertical="center" wrapText="1"/>
    </xf>
    <xf numFmtId="164" fontId="7" fillId="2" borderId="5" xfId="2" applyNumberFormat="1" applyFont="1" applyFill="1" applyBorder="1" applyAlignment="1">
      <alignment vertical="center" wrapText="1"/>
    </xf>
    <xf numFmtId="164" fontId="14" fillId="2" borderId="14" xfId="2" applyNumberFormat="1" applyFont="1" applyFill="1" applyBorder="1" applyAlignment="1">
      <alignment vertical="center" wrapText="1"/>
    </xf>
    <xf numFmtId="164" fontId="7" fillId="2" borderId="7" xfId="3" applyNumberFormat="1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164" fontId="7" fillId="2" borderId="8" xfId="3" applyNumberFormat="1" applyFont="1" applyFill="1" applyBorder="1" applyAlignment="1">
      <alignment horizontal="center" vertical="center" wrapText="1"/>
    </xf>
  </cellXfs>
  <cellStyles count="5">
    <cellStyle name="Lien hypertexte" xfId="1" builtinId="8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/>
  </sheetViews>
  <sheetFormatPr baseColWidth="10" defaultRowHeight="15" x14ac:dyDescent="0.25"/>
  <cols>
    <col min="1" max="16384" width="11.42578125" style="2"/>
  </cols>
  <sheetData>
    <row r="1" spans="1:2" x14ac:dyDescent="0.25">
      <c r="A1" s="1" t="s">
        <v>0</v>
      </c>
    </row>
    <row r="2" spans="1:2" x14ac:dyDescent="0.25">
      <c r="A2" s="3"/>
    </row>
    <row r="3" spans="1:2" x14ac:dyDescent="0.25">
      <c r="A3" s="4" t="s">
        <v>56</v>
      </c>
    </row>
    <row r="5" spans="1:2" x14ac:dyDescent="0.25">
      <c r="A5" s="4" t="s">
        <v>57</v>
      </c>
    </row>
    <row r="7" spans="1:2" x14ac:dyDescent="0.25">
      <c r="A7" s="4" t="s">
        <v>58</v>
      </c>
    </row>
    <row r="8" spans="1:2" x14ac:dyDescent="0.25">
      <c r="B8" s="4" t="s">
        <v>59</v>
      </c>
    </row>
    <row r="9" spans="1:2" x14ac:dyDescent="0.25">
      <c r="B9" s="4" t="s">
        <v>60</v>
      </c>
    </row>
    <row r="11" spans="1:2" x14ac:dyDescent="0.25">
      <c r="A11" s="4" t="s">
        <v>61</v>
      </c>
    </row>
    <row r="12" spans="1:2" x14ac:dyDescent="0.25">
      <c r="B12" s="4" t="s">
        <v>62</v>
      </c>
    </row>
    <row r="13" spans="1:2" x14ac:dyDescent="0.25">
      <c r="B13" s="4" t="s">
        <v>63</v>
      </c>
    </row>
    <row r="15" spans="1:2" x14ac:dyDescent="0.25">
      <c r="A15" s="4" t="s">
        <v>66</v>
      </c>
    </row>
    <row r="17" spans="1:1" x14ac:dyDescent="0.25">
      <c r="A17" s="4" t="s">
        <v>64</v>
      </c>
    </row>
  </sheetData>
  <hyperlinks>
    <hyperlink ref="A3" location="PACT01!A1" display="PACT01 - Population active selon le sexe, l'âge et la catégorie de commune"/>
    <hyperlink ref="A5" location="PACT02!A1" display="PACT02 -  Population active selon le sexe, l'âge quinquennal et le diplôme"/>
    <hyperlink ref="A7" location="PACT04!A1" display="PACT04 - Population active selon la catégorie socioprofessionnelle et la nationalité"/>
    <hyperlink ref="B8" location="PACT04_H!A1" display="PACT04_H  -  Hommes actifs selon la catégorie socioprofessionnelle et la nationalité"/>
    <hyperlink ref="B9" location="PACT04_F!A1" display="PACT04_F  -  Femmes actives selon la catégorie socioprofessionnelle et la nationalité"/>
    <hyperlink ref="A11" location="PACT05!A1" display="PACT05 - Population active selon l'âge et la nationalité"/>
    <hyperlink ref="B12" location="PACT05_H!A1" display="PACT05_H  - Hommes actifs selon l'âge et la nationalité"/>
    <hyperlink ref="B13" location="PACT05_F!A1" display="PACT05_F  -  Femmes actives selon l'âge et la nationalité regroupée"/>
    <hyperlink ref="A15" location="PACT10!A1" display="PACT10 - Population active selon le sexe, la catégorie socioprofessionnelle et l'origine (immigré ou non)"/>
    <hyperlink ref="A17" location="PACT11!A1" display="PACT11 - Population active selon le sexe, l'âge et l'origine (immigré ou non)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/>
  </sheetViews>
  <sheetFormatPr baseColWidth="10" defaultColWidth="9.140625" defaultRowHeight="12.75" x14ac:dyDescent="0.2"/>
  <cols>
    <col min="1" max="1" width="39.42578125" style="38" customWidth="1"/>
    <col min="2" max="9" width="15.7109375" style="38" customWidth="1"/>
    <col min="10" max="16384" width="9.140625" style="38"/>
  </cols>
  <sheetData>
    <row r="1" spans="1:14" ht="15" x14ac:dyDescent="0.2">
      <c r="A1" s="35" t="s">
        <v>41</v>
      </c>
      <c r="B1" s="36"/>
      <c r="C1" s="36"/>
      <c r="D1" s="36"/>
      <c r="E1" s="36"/>
      <c r="F1" s="36"/>
      <c r="G1" s="36"/>
      <c r="H1" s="36"/>
      <c r="I1" s="36"/>
      <c r="J1" s="37"/>
    </row>
    <row r="2" spans="1:14" ht="15" x14ac:dyDescent="0.25">
      <c r="A2" s="5" t="s">
        <v>1</v>
      </c>
      <c r="J2" s="37"/>
    </row>
    <row r="3" spans="1:14" x14ac:dyDescent="0.2">
      <c r="J3" s="37"/>
    </row>
    <row r="4" spans="1:14" ht="29.25" customHeight="1" x14ac:dyDescent="0.2">
      <c r="A4" s="39"/>
      <c r="B4" s="88" t="s">
        <v>3</v>
      </c>
      <c r="C4" s="89"/>
      <c r="D4" s="88" t="s">
        <v>40</v>
      </c>
      <c r="E4" s="90"/>
      <c r="F4" s="88" t="s">
        <v>39</v>
      </c>
      <c r="G4" s="90"/>
      <c r="H4" s="88" t="s">
        <v>38</v>
      </c>
      <c r="I4" s="89"/>
    </row>
    <row r="5" spans="1:14" ht="24" x14ac:dyDescent="0.2">
      <c r="A5" s="39"/>
      <c r="B5" s="46" t="s">
        <v>37</v>
      </c>
      <c r="C5" s="47" t="s">
        <v>36</v>
      </c>
      <c r="D5" s="46" t="s">
        <v>37</v>
      </c>
      <c r="E5" s="47" t="s">
        <v>36</v>
      </c>
      <c r="F5" s="46" t="s">
        <v>37</v>
      </c>
      <c r="G5" s="47" t="s">
        <v>36</v>
      </c>
      <c r="H5" s="46" t="s">
        <v>37</v>
      </c>
      <c r="I5" s="47" t="s">
        <v>36</v>
      </c>
    </row>
    <row r="6" spans="1:14" ht="15" x14ac:dyDescent="0.2">
      <c r="A6" s="40" t="s">
        <v>29</v>
      </c>
      <c r="B6" s="65">
        <v>353.87099999999998</v>
      </c>
      <c r="C6" s="66">
        <f>(B6/$B40)*100</f>
        <v>73.029496924007191</v>
      </c>
      <c r="D6" s="65">
        <v>343.66199999999998</v>
      </c>
      <c r="E6" s="66">
        <f>(D6/$B40)*100</f>
        <v>70.922632744412951</v>
      </c>
      <c r="F6" s="65">
        <v>3.7679999999999998</v>
      </c>
      <c r="G6" s="66">
        <f>(F6/$B40)*100</f>
        <v>0.77761428432863688</v>
      </c>
      <c r="H6" s="65">
        <v>6.4420000000000002</v>
      </c>
      <c r="I6" s="66">
        <f>(H6/$B40)*100</f>
        <v>1.3294562684833013</v>
      </c>
    </row>
    <row r="7" spans="1:14" ht="15" x14ac:dyDescent="0.2">
      <c r="A7" s="41" t="s">
        <v>28</v>
      </c>
      <c r="B7" s="67">
        <v>1294.5940000000001</v>
      </c>
      <c r="C7" s="68">
        <f t="shared" ref="C7:C13" si="0">(B7/$B41)*100</f>
        <v>70.754711309492919</v>
      </c>
      <c r="D7" s="67">
        <v>1097.2380000000001</v>
      </c>
      <c r="E7" s="68">
        <f t="shared" ref="E7:E14" si="1">(D7/$B41)*100</f>
        <v>59.968420931817526</v>
      </c>
      <c r="F7" s="67">
        <v>53.343000000000004</v>
      </c>
      <c r="G7" s="68">
        <f t="shared" ref="G7:G14" si="2">(F7/$B41)*100</f>
        <v>2.9154071202108769</v>
      </c>
      <c r="H7" s="67">
        <v>144.01300000000001</v>
      </c>
      <c r="I7" s="68">
        <f t="shared" ref="I7:I14" si="3">(H7/$B41)*100</f>
        <v>7.8708832574645049</v>
      </c>
    </row>
    <row r="8" spans="1:14" ht="15" x14ac:dyDescent="0.2">
      <c r="A8" s="41" t="s">
        <v>27</v>
      </c>
      <c r="B8" s="67">
        <v>2910.4740000000002</v>
      </c>
      <c r="C8" s="68">
        <f t="shared" si="0"/>
        <v>59.437457879796604</v>
      </c>
      <c r="D8" s="67">
        <v>2680.7660000000001</v>
      </c>
      <c r="E8" s="68">
        <f t="shared" si="1"/>
        <v>54.746380215247001</v>
      </c>
      <c r="F8" s="67">
        <v>76.563999999999993</v>
      </c>
      <c r="G8" s="68">
        <f t="shared" si="2"/>
        <v>1.563583637960259</v>
      </c>
      <c r="H8" s="67">
        <v>153.14400000000001</v>
      </c>
      <c r="I8" s="68">
        <f t="shared" si="3"/>
        <v>3.1274940265893356</v>
      </c>
    </row>
    <row r="9" spans="1:14" ht="15" x14ac:dyDescent="0.2">
      <c r="A9" s="41" t="s">
        <v>26</v>
      </c>
      <c r="B9" s="67">
        <v>3448.9859999999999</v>
      </c>
      <c r="C9" s="68">
        <f t="shared" si="0"/>
        <v>47.626896366684122</v>
      </c>
      <c r="D9" s="67">
        <v>3234.904</v>
      </c>
      <c r="E9" s="68">
        <f t="shared" si="1"/>
        <v>44.670647420480094</v>
      </c>
      <c r="F9" s="67">
        <v>65.623000000000005</v>
      </c>
      <c r="G9" s="68">
        <f t="shared" si="2"/>
        <v>0.90618512811328111</v>
      </c>
      <c r="H9" s="67">
        <v>148.459</v>
      </c>
      <c r="I9" s="68">
        <f t="shared" si="3"/>
        <v>2.0500638180907544</v>
      </c>
    </row>
    <row r="10" spans="1:14" ht="15" x14ac:dyDescent="0.2">
      <c r="A10" s="41" t="s">
        <v>25</v>
      </c>
      <c r="B10" s="67">
        <v>1943.7139999999999</v>
      </c>
      <c r="C10" s="68">
        <f t="shared" si="0"/>
        <v>23.893053510736674</v>
      </c>
      <c r="D10" s="67">
        <v>1739.826</v>
      </c>
      <c r="E10" s="68">
        <f t="shared" si="1"/>
        <v>21.386765603052172</v>
      </c>
      <c r="F10" s="67">
        <v>22.83</v>
      </c>
      <c r="G10" s="68">
        <f t="shared" si="2"/>
        <v>0.28063717792335618</v>
      </c>
      <c r="H10" s="67">
        <v>181.059</v>
      </c>
      <c r="I10" s="68">
        <f t="shared" si="3"/>
        <v>2.2256630222349956</v>
      </c>
    </row>
    <row r="11" spans="1:14" ht="15" x14ac:dyDescent="0.2">
      <c r="A11" s="41" t="s">
        <v>24</v>
      </c>
      <c r="B11" s="67">
        <v>5062.6629999999996</v>
      </c>
      <c r="C11" s="68">
        <f t="shared" si="0"/>
        <v>79.758213965060008</v>
      </c>
      <c r="D11" s="67">
        <v>4373.2150000000001</v>
      </c>
      <c r="E11" s="68">
        <f t="shared" si="1"/>
        <v>68.896511121757456</v>
      </c>
      <c r="F11" s="67">
        <v>166.14500000000001</v>
      </c>
      <c r="G11" s="68">
        <f t="shared" si="2"/>
        <v>2.6174818389501526</v>
      </c>
      <c r="H11" s="67">
        <v>523.30399999999997</v>
      </c>
      <c r="I11" s="68">
        <f t="shared" si="3"/>
        <v>8.2442367585540985</v>
      </c>
    </row>
    <row r="12" spans="1:14" ht="15" x14ac:dyDescent="0.2">
      <c r="A12" s="41" t="s">
        <v>23</v>
      </c>
      <c r="B12" s="67">
        <v>251.59299999999999</v>
      </c>
      <c r="C12" s="68">
        <f t="shared" si="0"/>
        <v>51.37581144797646</v>
      </c>
      <c r="D12" s="67">
        <v>219.80799999999999</v>
      </c>
      <c r="E12" s="68">
        <f t="shared" si="1"/>
        <v>44.88524864665078</v>
      </c>
      <c r="F12" s="67">
        <v>3.07</v>
      </c>
      <c r="G12" s="68">
        <f t="shared" si="2"/>
        <v>0.62690035551580414</v>
      </c>
      <c r="H12" s="67">
        <v>28.715</v>
      </c>
      <c r="I12" s="68">
        <f t="shared" si="3"/>
        <v>5.8636624458098749</v>
      </c>
    </row>
    <row r="13" spans="1:14" ht="15" x14ac:dyDescent="0.2">
      <c r="A13" s="42" t="s">
        <v>30</v>
      </c>
      <c r="B13" s="69">
        <v>66.227000000000004</v>
      </c>
      <c r="C13" s="70">
        <f t="shared" si="0"/>
        <v>50.429849609746825</v>
      </c>
      <c r="D13" s="69">
        <v>52.533000000000001</v>
      </c>
      <c r="E13" s="70">
        <f t="shared" si="1"/>
        <v>40.002284408909198</v>
      </c>
      <c r="F13" s="69">
        <v>3.4729999999999999</v>
      </c>
      <c r="G13" s="70">
        <f t="shared" si="2"/>
        <v>2.6445840472111173</v>
      </c>
      <c r="H13" s="69">
        <v>10.221</v>
      </c>
      <c r="I13" s="70">
        <f t="shared" si="3"/>
        <v>7.7829811536265003</v>
      </c>
    </row>
    <row r="14" spans="1:14" ht="15" x14ac:dyDescent="0.2">
      <c r="A14" s="43" t="s">
        <v>3</v>
      </c>
      <c r="B14" s="71">
        <v>15332.12</v>
      </c>
      <c r="C14" s="72">
        <f>(B14/$B48)*100</f>
        <v>51.874392683237112</v>
      </c>
      <c r="D14" s="71">
        <v>13741.950999999999</v>
      </c>
      <c r="E14" s="72">
        <f t="shared" si="1"/>
        <v>46.49424622347091</v>
      </c>
      <c r="F14" s="71">
        <v>394.81599999999997</v>
      </c>
      <c r="G14" s="72">
        <f t="shared" si="2"/>
        <v>1.3358126744132539</v>
      </c>
      <c r="H14" s="71">
        <v>1195.355</v>
      </c>
      <c r="I14" s="72">
        <f t="shared" si="3"/>
        <v>4.0443405521135301</v>
      </c>
    </row>
    <row r="15" spans="1:14" ht="15" x14ac:dyDescent="0.2">
      <c r="A15" s="6" t="s">
        <v>35</v>
      </c>
      <c r="B15" s="44"/>
      <c r="C15" s="44"/>
      <c r="D15" s="44"/>
      <c r="E15" s="44"/>
      <c r="F15" s="44"/>
      <c r="G15" s="44"/>
      <c r="H15" s="44"/>
      <c r="I15" s="44"/>
    </row>
    <row r="16" spans="1:14" s="14" customFormat="1" x14ac:dyDescent="0.2">
      <c r="A16" s="23" t="s">
        <v>65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9" s="14" customFormat="1" x14ac:dyDescent="0.2">
      <c r="A17" s="24" t="s">
        <v>55</v>
      </c>
      <c r="B17" s="23"/>
      <c r="C17" s="23"/>
      <c r="D17" s="23"/>
      <c r="E17" s="23"/>
      <c r="F17" s="23"/>
      <c r="G17" s="23"/>
      <c r="H17" s="23"/>
      <c r="I17" s="23"/>
    </row>
    <row r="19" spans="1:9" ht="15" x14ac:dyDescent="0.25">
      <c r="A19" s="5" t="s">
        <v>2</v>
      </c>
    </row>
    <row r="21" spans="1:9" ht="25.5" customHeight="1" x14ac:dyDescent="0.2">
      <c r="A21" s="39"/>
      <c r="B21" s="88" t="s">
        <v>3</v>
      </c>
      <c r="C21" s="89"/>
      <c r="D21" s="88" t="s">
        <v>40</v>
      </c>
      <c r="E21" s="90"/>
      <c r="F21" s="88" t="s">
        <v>39</v>
      </c>
      <c r="G21" s="90"/>
      <c r="H21" s="88" t="s">
        <v>38</v>
      </c>
      <c r="I21" s="89"/>
    </row>
    <row r="22" spans="1:9" ht="24" x14ac:dyDescent="0.2">
      <c r="A22" s="39"/>
      <c r="B22" s="46" t="s">
        <v>37</v>
      </c>
      <c r="C22" s="47" t="s">
        <v>36</v>
      </c>
      <c r="D22" s="46" t="s">
        <v>37</v>
      </c>
      <c r="E22" s="47" t="s">
        <v>36</v>
      </c>
      <c r="F22" s="46" t="s">
        <v>37</v>
      </c>
      <c r="G22" s="47" t="s">
        <v>36</v>
      </c>
      <c r="H22" s="46" t="s">
        <v>37</v>
      </c>
      <c r="I22" s="47" t="s">
        <v>36</v>
      </c>
    </row>
    <row r="23" spans="1:9" ht="15" x14ac:dyDescent="0.2">
      <c r="A23" s="40" t="s">
        <v>29</v>
      </c>
      <c r="B23" s="65">
        <v>130.68700000000001</v>
      </c>
      <c r="C23" s="66">
        <f t="shared" ref="C23:C31" si="4">(B23/$B40)*100</f>
        <v>26.970296702775105</v>
      </c>
      <c r="D23" s="65">
        <v>125.485</v>
      </c>
      <c r="E23" s="66">
        <f>(D23/$B40)*100</f>
        <v>25.896743224251328</v>
      </c>
      <c r="F23" s="65">
        <v>3.7090000000000001</v>
      </c>
      <c r="G23" s="66">
        <f t="shared" ref="G23:G31" si="5">(F23/$B40)*100</f>
        <v>0.76543826448378827</v>
      </c>
      <c r="H23" s="65">
        <v>1.494</v>
      </c>
      <c r="I23" s="66">
        <f t="shared" ref="I23:I31" si="6">(H23/$B40)*100</f>
        <v>0.30832158725769204</v>
      </c>
    </row>
    <row r="24" spans="1:9" ht="15" x14ac:dyDescent="0.2">
      <c r="A24" s="41" t="s">
        <v>28</v>
      </c>
      <c r="B24" s="67">
        <v>535.09900000000005</v>
      </c>
      <c r="C24" s="68">
        <f t="shared" si="4"/>
        <v>29.245288690507099</v>
      </c>
      <c r="D24" s="67">
        <v>482.84500000000003</v>
      </c>
      <c r="E24" s="68">
        <f t="shared" ref="E24:E31" si="7">(D24/$B41)*100</f>
        <v>26.389399751761637</v>
      </c>
      <c r="F24" s="67">
        <v>16.337</v>
      </c>
      <c r="G24" s="68">
        <f t="shared" si="5"/>
        <v>0.89288202993616961</v>
      </c>
      <c r="H24" s="67">
        <v>35.917000000000002</v>
      </c>
      <c r="I24" s="68">
        <f t="shared" si="6"/>
        <v>1.9630069088092923</v>
      </c>
    </row>
    <row r="25" spans="1:9" ht="15" x14ac:dyDescent="0.2">
      <c r="A25" s="41" t="s">
        <v>27</v>
      </c>
      <c r="B25" s="67">
        <v>1986.2260000000001</v>
      </c>
      <c r="C25" s="68">
        <f t="shared" si="4"/>
        <v>40.562542120203403</v>
      </c>
      <c r="D25" s="67">
        <v>1815.2460000000001</v>
      </c>
      <c r="E25" s="68">
        <f t="shared" si="7"/>
        <v>37.070802785549454</v>
      </c>
      <c r="F25" s="67">
        <v>70.441000000000003</v>
      </c>
      <c r="G25" s="68">
        <f t="shared" si="5"/>
        <v>1.4385402413870567</v>
      </c>
      <c r="H25" s="67">
        <v>100.539</v>
      </c>
      <c r="I25" s="68">
        <f t="shared" si="6"/>
        <v>2.053199093266894</v>
      </c>
    </row>
    <row r="26" spans="1:9" ht="15" x14ac:dyDescent="0.2">
      <c r="A26" s="41" t="s">
        <v>26</v>
      </c>
      <c r="B26" s="67">
        <v>3792.6909999999998</v>
      </c>
      <c r="C26" s="68">
        <f t="shared" si="4"/>
        <v>52.373103633315878</v>
      </c>
      <c r="D26" s="67">
        <v>3594.212</v>
      </c>
      <c r="E26" s="68">
        <f t="shared" si="7"/>
        <v>49.632315829606874</v>
      </c>
      <c r="F26" s="67">
        <v>82.39</v>
      </c>
      <c r="G26" s="68">
        <f t="shared" si="5"/>
        <v>1.1377198955435324</v>
      </c>
      <c r="H26" s="67">
        <v>116.089</v>
      </c>
      <c r="I26" s="68">
        <f t="shared" si="6"/>
        <v>1.6030679081654706</v>
      </c>
    </row>
    <row r="27" spans="1:9" ht="15" x14ac:dyDescent="0.2">
      <c r="A27" s="41" t="s">
        <v>25</v>
      </c>
      <c r="B27" s="67">
        <v>6191.3450000000003</v>
      </c>
      <c r="C27" s="68">
        <f t="shared" si="4"/>
        <v>76.106946489263322</v>
      </c>
      <c r="D27" s="67">
        <v>5538.5129999999999</v>
      </c>
      <c r="E27" s="68">
        <f t="shared" si="7"/>
        <v>68.0820262028831</v>
      </c>
      <c r="F27" s="67">
        <v>193.50200000000001</v>
      </c>
      <c r="G27" s="68">
        <f t="shared" si="5"/>
        <v>2.3786182743112252</v>
      </c>
      <c r="H27" s="67">
        <v>459.33</v>
      </c>
      <c r="I27" s="68">
        <f t="shared" si="6"/>
        <v>5.646302012068996</v>
      </c>
    </row>
    <row r="28" spans="1:9" ht="15" x14ac:dyDescent="0.2">
      <c r="A28" s="41" t="s">
        <v>24</v>
      </c>
      <c r="B28" s="67">
        <v>1284.8489999999999</v>
      </c>
      <c r="C28" s="68">
        <f t="shared" si="4"/>
        <v>20.241770280738297</v>
      </c>
      <c r="D28" s="67">
        <v>1068.278</v>
      </c>
      <c r="E28" s="68">
        <f t="shared" si="7"/>
        <v>16.829867067621603</v>
      </c>
      <c r="F28" s="67">
        <v>50.043999999999997</v>
      </c>
      <c r="G28" s="68">
        <f t="shared" si="5"/>
        <v>0.78840326912288317</v>
      </c>
      <c r="H28" s="67">
        <v>166.52699999999999</v>
      </c>
      <c r="I28" s="68">
        <f t="shared" si="6"/>
        <v>2.6234999439938131</v>
      </c>
    </row>
    <row r="29" spans="1:9" ht="15" x14ac:dyDescent="0.2">
      <c r="A29" s="41" t="s">
        <v>23</v>
      </c>
      <c r="B29" s="67">
        <v>238.11799999999999</v>
      </c>
      <c r="C29" s="68">
        <f t="shared" si="4"/>
        <v>48.62418855202354</v>
      </c>
      <c r="D29" s="67">
        <v>194.00800000000001</v>
      </c>
      <c r="E29" s="68">
        <f t="shared" si="7"/>
        <v>39.616835235475619</v>
      </c>
      <c r="F29" s="67">
        <v>4.2089999999999996</v>
      </c>
      <c r="G29" s="68">
        <f t="shared" si="5"/>
        <v>0.85948651347427341</v>
      </c>
      <c r="H29" s="67">
        <v>39.901000000000003</v>
      </c>
      <c r="I29" s="68">
        <f t="shared" si="6"/>
        <v>8.1478668030736507</v>
      </c>
    </row>
    <row r="30" spans="1:9" ht="15" x14ac:dyDescent="0.2">
      <c r="A30" s="42" t="s">
        <v>30</v>
      </c>
      <c r="B30" s="69">
        <v>65.097999999999999</v>
      </c>
      <c r="C30" s="70">
        <f t="shared" si="4"/>
        <v>49.57015039025319</v>
      </c>
      <c r="D30" s="69">
        <v>53.868000000000002</v>
      </c>
      <c r="E30" s="70">
        <f t="shared" si="7"/>
        <v>41.018846373500864</v>
      </c>
      <c r="F30" s="69">
        <v>3.1949999999999998</v>
      </c>
      <c r="G30" s="70">
        <f t="shared" si="5"/>
        <v>2.4328954882924041</v>
      </c>
      <c r="H30" s="69">
        <v>8.0350000000000001</v>
      </c>
      <c r="I30" s="70">
        <f t="shared" si="6"/>
        <v>6.1184085284599279</v>
      </c>
    </row>
    <row r="31" spans="1:9" ht="15" x14ac:dyDescent="0.2">
      <c r="A31" s="43" t="s">
        <v>3</v>
      </c>
      <c r="B31" s="71">
        <v>14224.11</v>
      </c>
      <c r="C31" s="72">
        <f t="shared" si="4"/>
        <v>48.125573482959943</v>
      </c>
      <c r="D31" s="71">
        <v>12872.455</v>
      </c>
      <c r="E31" s="72">
        <f t="shared" si="7"/>
        <v>43.552410590792327</v>
      </c>
      <c r="F31" s="71">
        <v>423.827</v>
      </c>
      <c r="G31" s="72">
        <f t="shared" si="5"/>
        <v>1.4339679201413982</v>
      </c>
      <c r="H31" s="71">
        <v>927.83199999999999</v>
      </c>
      <c r="I31" s="72">
        <f t="shared" si="6"/>
        <v>3.1392085055473902</v>
      </c>
    </row>
    <row r="32" spans="1:9" ht="15" x14ac:dyDescent="0.2">
      <c r="A32" s="6" t="s">
        <v>35</v>
      </c>
      <c r="B32" s="44"/>
      <c r="C32" s="44"/>
      <c r="D32" s="44"/>
      <c r="E32" s="44"/>
      <c r="F32" s="44"/>
      <c r="G32" s="44"/>
      <c r="H32" s="44"/>
      <c r="I32" s="44"/>
    </row>
    <row r="33" spans="1:14" s="14" customFormat="1" x14ac:dyDescent="0.2">
      <c r="A33" s="23" t="s">
        <v>65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s="14" customFormat="1" x14ac:dyDescent="0.2">
      <c r="A34" s="24" t="s">
        <v>55</v>
      </c>
      <c r="B34" s="23"/>
      <c r="C34" s="23"/>
      <c r="D34" s="23"/>
      <c r="E34" s="23"/>
      <c r="F34" s="23"/>
      <c r="G34" s="23"/>
      <c r="H34" s="23"/>
      <c r="I34" s="23"/>
    </row>
    <row r="36" spans="1:14" ht="15" x14ac:dyDescent="0.25">
      <c r="A36" s="5" t="s">
        <v>13</v>
      </c>
      <c r="B36" s="45"/>
      <c r="C36" s="45"/>
      <c r="D36" s="45"/>
      <c r="E36" s="45"/>
      <c r="F36" s="45"/>
      <c r="G36" s="45"/>
      <c r="H36" s="45"/>
      <c r="I36" s="45"/>
    </row>
    <row r="37" spans="1:14" x14ac:dyDescent="0.2">
      <c r="A37" s="41"/>
      <c r="B37" s="45"/>
      <c r="C37" s="45"/>
      <c r="D37" s="45"/>
      <c r="E37" s="45"/>
      <c r="F37" s="45"/>
      <c r="G37" s="45"/>
      <c r="H37" s="45"/>
      <c r="I37" s="45"/>
    </row>
    <row r="38" spans="1:14" ht="25.5" customHeight="1" x14ac:dyDescent="0.2">
      <c r="A38" s="39"/>
      <c r="B38" s="88" t="s">
        <v>3</v>
      </c>
      <c r="C38" s="89"/>
      <c r="D38" s="88" t="s">
        <v>40</v>
      </c>
      <c r="E38" s="90"/>
      <c r="F38" s="88" t="s">
        <v>39</v>
      </c>
      <c r="G38" s="90"/>
      <c r="H38" s="88" t="s">
        <v>38</v>
      </c>
      <c r="I38" s="89"/>
    </row>
    <row r="39" spans="1:14" ht="24" x14ac:dyDescent="0.2">
      <c r="A39" s="39"/>
      <c r="B39" s="46" t="s">
        <v>37</v>
      </c>
      <c r="C39" s="47" t="s">
        <v>36</v>
      </c>
      <c r="D39" s="46" t="s">
        <v>37</v>
      </c>
      <c r="E39" s="47" t="s">
        <v>36</v>
      </c>
      <c r="F39" s="46" t="s">
        <v>37</v>
      </c>
      <c r="G39" s="47" t="s">
        <v>36</v>
      </c>
      <c r="H39" s="46" t="s">
        <v>37</v>
      </c>
      <c r="I39" s="47" t="s">
        <v>36</v>
      </c>
    </row>
    <row r="40" spans="1:14" ht="15" x14ac:dyDescent="0.2">
      <c r="A40" s="40" t="s">
        <v>29</v>
      </c>
      <c r="B40" s="65">
        <v>484.55900000000003</v>
      </c>
      <c r="C40" s="66">
        <v>100</v>
      </c>
      <c r="D40" s="65">
        <v>469.14699999999999</v>
      </c>
      <c r="E40" s="66">
        <f>(D40/$B40)*100</f>
        <v>96.819375968664275</v>
      </c>
      <c r="F40" s="65">
        <v>7.4770000000000003</v>
      </c>
      <c r="G40" s="66">
        <f>(F40/$B40)*100</f>
        <v>1.5430525488124254</v>
      </c>
      <c r="H40" s="65">
        <v>7.9349999999999996</v>
      </c>
      <c r="I40" s="66">
        <f>(H40/$B40)*100</f>
        <v>1.6375714825232839</v>
      </c>
    </row>
    <row r="41" spans="1:14" ht="15" x14ac:dyDescent="0.2">
      <c r="A41" s="41" t="s">
        <v>28</v>
      </c>
      <c r="B41" s="67">
        <v>1829.693</v>
      </c>
      <c r="C41" s="68">
        <v>100</v>
      </c>
      <c r="D41" s="67">
        <v>1580.0820000000001</v>
      </c>
      <c r="E41" s="68">
        <f t="shared" ref="E41:E48" si="8">(D41/$B41)*100</f>
        <v>86.357766029601692</v>
      </c>
      <c r="F41" s="67">
        <v>69.680000000000007</v>
      </c>
      <c r="G41" s="68">
        <f t="shared" ref="G41" si="9">(F41/$B41)*100</f>
        <v>3.8082891501470471</v>
      </c>
      <c r="H41" s="67">
        <v>179.93</v>
      </c>
      <c r="I41" s="68">
        <f t="shared" ref="I41" si="10">(H41/$B41)*100</f>
        <v>9.8338901662737968</v>
      </c>
    </row>
    <row r="42" spans="1:14" ht="15" x14ac:dyDescent="0.2">
      <c r="A42" s="41" t="s">
        <v>27</v>
      </c>
      <c r="B42" s="67">
        <v>4896.7</v>
      </c>
      <c r="C42" s="68">
        <v>100</v>
      </c>
      <c r="D42" s="67">
        <v>4496.0119999999997</v>
      </c>
      <c r="E42" s="68">
        <f t="shared" si="8"/>
        <v>91.817183000796447</v>
      </c>
      <c r="F42" s="67">
        <v>147.006</v>
      </c>
      <c r="G42" s="68">
        <f t="shared" ref="G42" si="11">(F42/$B42)*100</f>
        <v>3.0021443012641167</v>
      </c>
      <c r="H42" s="67">
        <v>253.68299999999999</v>
      </c>
      <c r="I42" s="68">
        <f t="shared" ref="I42" si="12">(H42/$B42)*100</f>
        <v>5.1806931198562296</v>
      </c>
    </row>
    <row r="43" spans="1:14" ht="15" x14ac:dyDescent="0.2">
      <c r="A43" s="41" t="s">
        <v>26</v>
      </c>
      <c r="B43" s="67">
        <v>7241.6769999999997</v>
      </c>
      <c r="C43" s="68">
        <v>100</v>
      </c>
      <c r="D43" s="67">
        <v>6829.116</v>
      </c>
      <c r="E43" s="68">
        <f t="shared" si="8"/>
        <v>94.302963250086975</v>
      </c>
      <c r="F43" s="67">
        <v>148.01300000000001</v>
      </c>
      <c r="G43" s="68">
        <f t="shared" ref="G43" si="13">(F43/$B43)*100</f>
        <v>2.0439050236568135</v>
      </c>
      <c r="H43" s="67">
        <v>264.548</v>
      </c>
      <c r="I43" s="68">
        <f t="shared" ref="I43" si="14">(H43/$B43)*100</f>
        <v>3.6531317262562251</v>
      </c>
    </row>
    <row r="44" spans="1:14" ht="15" x14ac:dyDescent="0.2">
      <c r="A44" s="41" t="s">
        <v>25</v>
      </c>
      <c r="B44" s="67">
        <v>8135.0590000000002</v>
      </c>
      <c r="C44" s="68">
        <v>100</v>
      </c>
      <c r="D44" s="67">
        <v>7278.3389999999999</v>
      </c>
      <c r="E44" s="68">
        <f t="shared" si="8"/>
        <v>89.468791805935268</v>
      </c>
      <c r="F44" s="67">
        <v>216.33199999999999</v>
      </c>
      <c r="G44" s="68">
        <f t="shared" ref="G44" si="15">(F44/$B44)*100</f>
        <v>2.6592554522345808</v>
      </c>
      <c r="H44" s="67">
        <v>640.38900000000001</v>
      </c>
      <c r="I44" s="68">
        <f t="shared" ref="I44" si="16">(H44/$B44)*100</f>
        <v>7.871965034303992</v>
      </c>
    </row>
    <row r="45" spans="1:14" ht="15" x14ac:dyDescent="0.2">
      <c r="A45" s="41" t="s">
        <v>24</v>
      </c>
      <c r="B45" s="67">
        <v>6347.5129999999999</v>
      </c>
      <c r="C45" s="68">
        <v>100</v>
      </c>
      <c r="D45" s="67">
        <v>5441.4930000000004</v>
      </c>
      <c r="E45" s="68">
        <f t="shared" si="8"/>
        <v>85.726378189379062</v>
      </c>
      <c r="F45" s="67">
        <v>216.18799999999999</v>
      </c>
      <c r="G45" s="68">
        <f t="shared" ref="G45" si="17">(F45/$B45)*100</f>
        <v>3.4058693538713505</v>
      </c>
      <c r="H45" s="67">
        <v>689.83100000000002</v>
      </c>
      <c r="I45" s="68">
        <f t="shared" ref="I45" si="18">(H45/$B45)*100</f>
        <v>10.867736702547912</v>
      </c>
    </row>
    <row r="46" spans="1:14" ht="15" x14ac:dyDescent="0.2">
      <c r="A46" s="41" t="s">
        <v>23</v>
      </c>
      <c r="B46" s="67">
        <v>489.71100000000001</v>
      </c>
      <c r="C46" s="68">
        <v>100</v>
      </c>
      <c r="D46" s="67">
        <v>413.81599999999997</v>
      </c>
      <c r="E46" s="68">
        <f t="shared" si="8"/>
        <v>84.502083882126385</v>
      </c>
      <c r="F46" s="67">
        <v>7.2789999999999999</v>
      </c>
      <c r="G46" s="68">
        <f t="shared" ref="G46" si="19">(F46/$B46)*100</f>
        <v>1.4863868689900777</v>
      </c>
      <c r="H46" s="67">
        <v>68.616</v>
      </c>
      <c r="I46" s="68">
        <f t="shared" ref="I46" si="20">(H46/$B46)*100</f>
        <v>14.011529248883525</v>
      </c>
    </row>
    <row r="47" spans="1:14" ht="15" x14ac:dyDescent="0.2">
      <c r="A47" s="42" t="s">
        <v>30</v>
      </c>
      <c r="B47" s="73">
        <v>131.32499999999999</v>
      </c>
      <c r="C47" s="74">
        <v>100</v>
      </c>
      <c r="D47" s="73">
        <v>106.401</v>
      </c>
      <c r="E47" s="74">
        <f t="shared" si="8"/>
        <v>81.021130782410054</v>
      </c>
      <c r="F47" s="73">
        <v>6.6689999999999996</v>
      </c>
      <c r="G47" s="74">
        <f t="shared" ref="G47" si="21">(F47/$B47)*100</f>
        <v>5.0782410051399207</v>
      </c>
      <c r="H47" s="73">
        <v>18.254999999999999</v>
      </c>
      <c r="I47" s="74">
        <f t="shared" ref="I47" si="22">(H47/$B47)*100</f>
        <v>13.900628212450028</v>
      </c>
    </row>
    <row r="48" spans="1:14" ht="15" x14ac:dyDescent="0.2">
      <c r="A48" s="53" t="s">
        <v>3</v>
      </c>
      <c r="B48" s="71">
        <v>29556.240000000002</v>
      </c>
      <c r="C48" s="72">
        <v>100</v>
      </c>
      <c r="D48" s="71">
        <v>26614.405999999999</v>
      </c>
      <c r="E48" s="72">
        <f t="shared" si="8"/>
        <v>90.046656814263244</v>
      </c>
      <c r="F48" s="71">
        <v>818.64300000000003</v>
      </c>
      <c r="G48" s="72">
        <f t="shared" ref="G48" si="23">(F48/$B48)*100</f>
        <v>2.7697805945546521</v>
      </c>
      <c r="H48" s="71">
        <v>2123.1869999999999</v>
      </c>
      <c r="I48" s="72">
        <f t="shared" ref="I48" si="24">(H48/$B48)*100</f>
        <v>7.1835490576609189</v>
      </c>
    </row>
    <row r="49" spans="1:14" x14ac:dyDescent="0.2">
      <c r="A49" s="6" t="s">
        <v>35</v>
      </c>
    </row>
    <row r="50" spans="1:14" s="14" customFormat="1" x14ac:dyDescent="0.2">
      <c r="A50" s="23" t="s">
        <v>65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</row>
    <row r="51" spans="1:14" s="14" customFormat="1" x14ac:dyDescent="0.2">
      <c r="A51" s="24" t="s">
        <v>55</v>
      </c>
      <c r="B51" s="23"/>
      <c r="C51" s="23"/>
      <c r="D51" s="23"/>
      <c r="E51" s="23"/>
      <c r="F51" s="23"/>
      <c r="G51" s="23"/>
      <c r="H51" s="23"/>
      <c r="I51" s="23"/>
    </row>
  </sheetData>
  <mergeCells count="12">
    <mergeCell ref="B38:C38"/>
    <mergeCell ref="D38:E38"/>
    <mergeCell ref="F38:G38"/>
    <mergeCell ref="H38:I38"/>
    <mergeCell ref="B4:C4"/>
    <mergeCell ref="D4:E4"/>
    <mergeCell ref="F4:G4"/>
    <mergeCell ref="H4:I4"/>
    <mergeCell ref="B21:C21"/>
    <mergeCell ref="D21:E21"/>
    <mergeCell ref="F21:G21"/>
    <mergeCell ref="H21:I21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baseColWidth="10" defaultColWidth="9.140625" defaultRowHeight="12.75" x14ac:dyDescent="0.2"/>
  <cols>
    <col min="1" max="9" width="15.7109375" style="14" customWidth="1"/>
    <col min="10" max="16384" width="9.140625" style="14"/>
  </cols>
  <sheetData>
    <row r="1" spans="1:14" ht="15" x14ac:dyDescent="0.2">
      <c r="A1" s="11" t="s">
        <v>45</v>
      </c>
      <c r="B1" s="12"/>
      <c r="C1" s="12"/>
      <c r="D1" s="12"/>
      <c r="E1" s="12"/>
      <c r="F1" s="12"/>
      <c r="G1" s="12"/>
      <c r="H1" s="12"/>
      <c r="I1" s="12"/>
      <c r="J1" s="13"/>
    </row>
    <row r="2" spans="1:14" ht="15" x14ac:dyDescent="0.25">
      <c r="A2" s="5" t="s">
        <v>1</v>
      </c>
      <c r="B2" s="15"/>
      <c r="C2" s="15"/>
      <c r="D2" s="15"/>
      <c r="E2" s="15"/>
      <c r="F2" s="15"/>
      <c r="G2" s="15"/>
      <c r="H2" s="15"/>
      <c r="I2" s="15"/>
      <c r="J2" s="13"/>
    </row>
    <row r="3" spans="1:14" x14ac:dyDescent="0.2">
      <c r="A3" s="16"/>
      <c r="B3" s="15"/>
      <c r="C3" s="15"/>
      <c r="D3" s="15"/>
      <c r="E3" s="15"/>
      <c r="F3" s="15"/>
      <c r="G3" s="15"/>
      <c r="H3" s="15"/>
      <c r="I3" s="15"/>
      <c r="J3" s="13"/>
    </row>
    <row r="4" spans="1:14" ht="27" customHeight="1" x14ac:dyDescent="0.2">
      <c r="A4" s="18"/>
      <c r="B4" s="83" t="s">
        <v>3</v>
      </c>
      <c r="C4" s="84"/>
      <c r="D4" s="83" t="s">
        <v>40</v>
      </c>
      <c r="E4" s="85"/>
      <c r="F4" s="83" t="s">
        <v>39</v>
      </c>
      <c r="G4" s="85"/>
      <c r="H4" s="83" t="s">
        <v>38</v>
      </c>
      <c r="I4" s="84"/>
    </row>
    <row r="5" spans="1:14" ht="24" x14ac:dyDescent="0.2">
      <c r="A5" s="18"/>
      <c r="B5" s="27" t="s">
        <v>37</v>
      </c>
      <c r="C5" s="28" t="s">
        <v>44</v>
      </c>
      <c r="D5" s="27" t="s">
        <v>37</v>
      </c>
      <c r="E5" s="28" t="s">
        <v>44</v>
      </c>
      <c r="F5" s="27" t="s">
        <v>37</v>
      </c>
      <c r="G5" s="28" t="s">
        <v>44</v>
      </c>
      <c r="H5" s="27" t="s">
        <v>37</v>
      </c>
      <c r="I5" s="28" t="s">
        <v>44</v>
      </c>
    </row>
    <row r="6" spans="1:14" ht="15" x14ac:dyDescent="0.2">
      <c r="A6" s="19" t="s">
        <v>8</v>
      </c>
      <c r="B6" s="54">
        <v>3219.3</v>
      </c>
      <c r="C6" s="55">
        <v>56.8</v>
      </c>
      <c r="D6" s="54">
        <v>3012.6</v>
      </c>
      <c r="E6" s="55">
        <v>56.8</v>
      </c>
      <c r="F6" s="54">
        <v>44.2</v>
      </c>
      <c r="G6" s="55">
        <v>59.6</v>
      </c>
      <c r="H6" s="54">
        <v>162.6</v>
      </c>
      <c r="I6" s="55">
        <v>58</v>
      </c>
    </row>
    <row r="7" spans="1:14" ht="15" x14ac:dyDescent="0.2">
      <c r="A7" s="20" t="s">
        <v>43</v>
      </c>
      <c r="B7" s="54">
        <v>7747.1</v>
      </c>
      <c r="C7" s="55">
        <v>93.5</v>
      </c>
      <c r="D7" s="54">
        <v>6840.5</v>
      </c>
      <c r="E7" s="55">
        <v>94</v>
      </c>
      <c r="F7" s="54">
        <v>190.5</v>
      </c>
      <c r="G7" s="55">
        <v>94</v>
      </c>
      <c r="H7" s="54">
        <v>716.1</v>
      </c>
      <c r="I7" s="55">
        <v>88.9</v>
      </c>
    </row>
    <row r="8" spans="1:14" ht="15" x14ac:dyDescent="0.2">
      <c r="A8" s="31" t="s">
        <v>42</v>
      </c>
      <c r="B8" s="54">
        <v>4365.7</v>
      </c>
      <c r="C8" s="55">
        <v>38.5</v>
      </c>
      <c r="D8" s="54">
        <v>3888.9</v>
      </c>
      <c r="E8" s="55">
        <v>38.200000000000003</v>
      </c>
      <c r="F8" s="54">
        <v>160.1</v>
      </c>
      <c r="G8" s="55">
        <v>33.9</v>
      </c>
      <c r="H8" s="54">
        <v>316.7</v>
      </c>
      <c r="I8" s="55">
        <v>45.5</v>
      </c>
    </row>
    <row r="9" spans="1:14" ht="15" x14ac:dyDescent="0.2">
      <c r="A9" s="22" t="s">
        <v>3</v>
      </c>
      <c r="B9" s="56">
        <v>15332.1</v>
      </c>
      <c r="C9" s="57">
        <v>60.6</v>
      </c>
      <c r="D9" s="56">
        <v>13742</v>
      </c>
      <c r="E9" s="57">
        <v>60.4</v>
      </c>
      <c r="F9" s="56">
        <v>394.8</v>
      </c>
      <c r="G9" s="57">
        <v>52.7</v>
      </c>
      <c r="H9" s="56">
        <v>1195.4000000000001</v>
      </c>
      <c r="I9" s="57">
        <v>67.099999999999994</v>
      </c>
    </row>
    <row r="10" spans="1:14" s="33" customFormat="1" ht="15" x14ac:dyDescent="0.2">
      <c r="A10" s="7" t="s">
        <v>35</v>
      </c>
      <c r="B10" s="32"/>
      <c r="C10" s="32"/>
      <c r="D10" s="32"/>
      <c r="E10" s="32"/>
      <c r="F10" s="32"/>
      <c r="G10" s="32"/>
      <c r="H10" s="32"/>
      <c r="I10" s="32"/>
    </row>
    <row r="11" spans="1:14" x14ac:dyDescent="0.2">
      <c r="A11" s="23" t="s">
        <v>65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x14ac:dyDescent="0.2">
      <c r="A12" s="24" t="s">
        <v>55</v>
      </c>
      <c r="B12" s="23"/>
      <c r="C12" s="23"/>
      <c r="D12" s="23"/>
      <c r="E12" s="23"/>
      <c r="F12" s="23"/>
      <c r="G12" s="23"/>
      <c r="H12" s="23"/>
      <c r="I12" s="23"/>
    </row>
    <row r="13" spans="1:14" x14ac:dyDescent="0.2">
      <c r="A13" s="34"/>
      <c r="B13" s="34"/>
      <c r="C13" s="34"/>
      <c r="D13" s="34"/>
      <c r="E13" s="34"/>
      <c r="F13" s="34"/>
      <c r="G13" s="34"/>
      <c r="H13" s="34"/>
      <c r="I13" s="34"/>
    </row>
    <row r="14" spans="1:14" ht="15" x14ac:dyDescent="0.25">
      <c r="A14" s="5" t="s">
        <v>2</v>
      </c>
      <c r="B14" s="15"/>
      <c r="C14" s="15"/>
      <c r="D14" s="15"/>
      <c r="E14" s="15"/>
      <c r="F14" s="15"/>
      <c r="G14" s="15"/>
      <c r="H14" s="15"/>
      <c r="I14" s="15"/>
      <c r="J14" s="13"/>
    </row>
    <row r="15" spans="1:14" x14ac:dyDescent="0.2">
      <c r="A15" s="16"/>
      <c r="B15" s="15"/>
      <c r="C15" s="15"/>
      <c r="D15" s="15"/>
      <c r="E15" s="15"/>
      <c r="F15" s="15"/>
      <c r="G15" s="15"/>
      <c r="H15" s="15"/>
      <c r="I15" s="15"/>
      <c r="J15" s="13"/>
    </row>
    <row r="16" spans="1:14" ht="27" customHeight="1" x14ac:dyDescent="0.2">
      <c r="A16" s="18"/>
      <c r="B16" s="83" t="s">
        <v>3</v>
      </c>
      <c r="C16" s="84"/>
      <c r="D16" s="83" t="s">
        <v>40</v>
      </c>
      <c r="E16" s="85"/>
      <c r="F16" s="83" t="s">
        <v>39</v>
      </c>
      <c r="G16" s="85"/>
      <c r="H16" s="83" t="s">
        <v>38</v>
      </c>
      <c r="I16" s="84"/>
    </row>
    <row r="17" spans="1:14" ht="24" x14ac:dyDescent="0.2">
      <c r="A17" s="18"/>
      <c r="B17" s="27" t="s">
        <v>37</v>
      </c>
      <c r="C17" s="28" t="s">
        <v>44</v>
      </c>
      <c r="D17" s="27" t="s">
        <v>37</v>
      </c>
      <c r="E17" s="28" t="s">
        <v>44</v>
      </c>
      <c r="F17" s="27" t="s">
        <v>37</v>
      </c>
      <c r="G17" s="28" t="s">
        <v>44</v>
      </c>
      <c r="H17" s="27" t="s">
        <v>37</v>
      </c>
      <c r="I17" s="28" t="s">
        <v>44</v>
      </c>
    </row>
    <row r="18" spans="1:14" ht="15" x14ac:dyDescent="0.2">
      <c r="A18" s="19" t="s">
        <v>8</v>
      </c>
      <c r="B18" s="54">
        <v>2831.9</v>
      </c>
      <c r="C18" s="55">
        <v>49.9</v>
      </c>
      <c r="D18" s="54">
        <v>2663.6</v>
      </c>
      <c r="E18" s="55">
        <v>50.7</v>
      </c>
      <c r="F18" s="54">
        <v>42.1</v>
      </c>
      <c r="G18" s="55">
        <v>53.6</v>
      </c>
      <c r="H18" s="54">
        <v>126.2</v>
      </c>
      <c r="I18" s="55">
        <v>37.200000000000003</v>
      </c>
    </row>
    <row r="19" spans="1:14" ht="15" x14ac:dyDescent="0.2">
      <c r="A19" s="20" t="s">
        <v>43</v>
      </c>
      <c r="B19" s="54">
        <v>7177.6</v>
      </c>
      <c r="C19" s="55">
        <v>83.5</v>
      </c>
      <c r="D19" s="54">
        <v>6422.3</v>
      </c>
      <c r="E19" s="55">
        <v>86.7</v>
      </c>
      <c r="F19" s="54">
        <v>207.7</v>
      </c>
      <c r="G19" s="55">
        <v>82.9</v>
      </c>
      <c r="H19" s="54">
        <v>547.70000000000005</v>
      </c>
      <c r="I19" s="55">
        <v>58.3</v>
      </c>
    </row>
    <row r="20" spans="1:14" ht="15" x14ac:dyDescent="0.2">
      <c r="A20" s="31" t="s">
        <v>42</v>
      </c>
      <c r="B20" s="54">
        <v>4214.6000000000004</v>
      </c>
      <c r="C20" s="55">
        <v>31.7</v>
      </c>
      <c r="D20" s="54">
        <v>3786.6</v>
      </c>
      <c r="E20" s="55">
        <v>31.5</v>
      </c>
      <c r="F20" s="54">
        <v>174</v>
      </c>
      <c r="G20" s="55">
        <v>31.1</v>
      </c>
      <c r="H20" s="54">
        <v>254</v>
      </c>
      <c r="I20" s="55">
        <v>36.6</v>
      </c>
    </row>
    <row r="21" spans="1:14" ht="15" x14ac:dyDescent="0.2">
      <c r="A21" s="22" t="s">
        <v>3</v>
      </c>
      <c r="B21" s="56">
        <v>14224.1</v>
      </c>
      <c r="C21" s="57">
        <v>51.6</v>
      </c>
      <c r="D21" s="56">
        <v>12872.5</v>
      </c>
      <c r="E21" s="57">
        <v>52.1</v>
      </c>
      <c r="F21" s="56">
        <v>423.8</v>
      </c>
      <c r="G21" s="57">
        <v>47.7</v>
      </c>
      <c r="H21" s="56">
        <v>927.8</v>
      </c>
      <c r="I21" s="57">
        <v>47</v>
      </c>
    </row>
    <row r="22" spans="1:14" s="33" customFormat="1" ht="15" x14ac:dyDescent="0.2">
      <c r="A22" s="7" t="s">
        <v>35</v>
      </c>
      <c r="B22" s="32"/>
      <c r="C22" s="32"/>
      <c r="D22" s="32"/>
      <c r="E22" s="32"/>
      <c r="F22" s="32"/>
      <c r="G22" s="32"/>
      <c r="H22" s="32"/>
      <c r="I22" s="32"/>
    </row>
    <row r="23" spans="1:14" x14ac:dyDescent="0.2">
      <c r="A23" s="23" t="s">
        <v>65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x14ac:dyDescent="0.2">
      <c r="A24" s="24" t="s">
        <v>55</v>
      </c>
      <c r="B24" s="23"/>
      <c r="C24" s="23"/>
      <c r="D24" s="23"/>
      <c r="E24" s="23"/>
      <c r="F24" s="23"/>
      <c r="G24" s="23"/>
      <c r="H24" s="23"/>
      <c r="I24" s="23"/>
    </row>
    <row r="26" spans="1:14" ht="15" x14ac:dyDescent="0.25">
      <c r="A26" s="5" t="s">
        <v>13</v>
      </c>
      <c r="B26" s="15"/>
      <c r="C26" s="15"/>
      <c r="D26" s="15"/>
      <c r="E26" s="15"/>
      <c r="F26" s="15"/>
      <c r="G26" s="15"/>
      <c r="H26" s="15"/>
      <c r="I26" s="15"/>
      <c r="J26" s="13"/>
    </row>
    <row r="27" spans="1:14" x14ac:dyDescent="0.2">
      <c r="A27" s="16"/>
      <c r="B27" s="15"/>
      <c r="C27" s="15"/>
      <c r="D27" s="15"/>
      <c r="E27" s="15"/>
      <c r="F27" s="15"/>
      <c r="G27" s="15"/>
      <c r="H27" s="15"/>
      <c r="I27" s="15"/>
      <c r="J27" s="13"/>
    </row>
    <row r="28" spans="1:14" ht="27" customHeight="1" x14ac:dyDescent="0.2">
      <c r="A28" s="18"/>
      <c r="B28" s="83" t="s">
        <v>3</v>
      </c>
      <c r="C28" s="84"/>
      <c r="D28" s="83" t="s">
        <v>40</v>
      </c>
      <c r="E28" s="85"/>
      <c r="F28" s="83" t="s">
        <v>39</v>
      </c>
      <c r="G28" s="85"/>
      <c r="H28" s="83" t="s">
        <v>38</v>
      </c>
      <c r="I28" s="84"/>
    </row>
    <row r="29" spans="1:14" ht="24" x14ac:dyDescent="0.2">
      <c r="A29" s="18"/>
      <c r="B29" s="27" t="s">
        <v>37</v>
      </c>
      <c r="C29" s="28" t="s">
        <v>44</v>
      </c>
      <c r="D29" s="27" t="s">
        <v>37</v>
      </c>
      <c r="E29" s="28" t="s">
        <v>44</v>
      </c>
      <c r="F29" s="27" t="s">
        <v>37</v>
      </c>
      <c r="G29" s="28" t="s">
        <v>44</v>
      </c>
      <c r="H29" s="27" t="s">
        <v>37</v>
      </c>
      <c r="I29" s="28" t="s">
        <v>44</v>
      </c>
    </row>
    <row r="30" spans="1:14" ht="15" x14ac:dyDescent="0.2">
      <c r="A30" s="19" t="s">
        <v>8</v>
      </c>
      <c r="B30" s="54">
        <v>6051.2</v>
      </c>
      <c r="C30" s="55">
        <v>53.4</v>
      </c>
      <c r="D30" s="54">
        <v>5676.1</v>
      </c>
      <c r="E30" s="55">
        <v>53.7</v>
      </c>
      <c r="F30" s="54">
        <v>86.3</v>
      </c>
      <c r="G30" s="55">
        <v>56.5</v>
      </c>
      <c r="H30" s="54">
        <v>288.8</v>
      </c>
      <c r="I30" s="55">
        <v>46.6</v>
      </c>
    </row>
    <row r="31" spans="1:14" ht="15" x14ac:dyDescent="0.2">
      <c r="A31" s="20" t="s">
        <v>43</v>
      </c>
      <c r="B31" s="54">
        <v>14924.7</v>
      </c>
      <c r="C31" s="55">
        <v>88.4</v>
      </c>
      <c r="D31" s="54">
        <v>13262.8</v>
      </c>
      <c r="E31" s="55">
        <v>90.3</v>
      </c>
      <c r="F31" s="54">
        <v>398.2</v>
      </c>
      <c r="G31" s="55">
        <v>87.9</v>
      </c>
      <c r="H31" s="54">
        <v>1263.7</v>
      </c>
      <c r="I31" s="55">
        <v>72.400000000000006</v>
      </c>
    </row>
    <row r="32" spans="1:14" ht="15" x14ac:dyDescent="0.2">
      <c r="A32" s="31" t="s">
        <v>42</v>
      </c>
      <c r="B32" s="54">
        <v>8580.2999999999993</v>
      </c>
      <c r="C32" s="55">
        <v>34.799999999999997</v>
      </c>
      <c r="D32" s="54">
        <v>7675.5</v>
      </c>
      <c r="E32" s="55">
        <v>34.6</v>
      </c>
      <c r="F32" s="54">
        <v>334.2</v>
      </c>
      <c r="G32" s="55">
        <v>32.4</v>
      </c>
      <c r="H32" s="54">
        <v>570.70000000000005</v>
      </c>
      <c r="I32" s="55">
        <v>41.1</v>
      </c>
    </row>
    <row r="33" spans="1:14" ht="15" x14ac:dyDescent="0.2">
      <c r="A33" s="22" t="s">
        <v>3</v>
      </c>
      <c r="B33" s="56">
        <v>29556.2</v>
      </c>
      <c r="C33" s="57">
        <v>55.9</v>
      </c>
      <c r="D33" s="56">
        <v>26614.400000000001</v>
      </c>
      <c r="E33" s="57">
        <v>56.1</v>
      </c>
      <c r="F33" s="56">
        <v>818.6</v>
      </c>
      <c r="G33" s="57">
        <v>50</v>
      </c>
      <c r="H33" s="56">
        <v>2123.1999999999998</v>
      </c>
      <c r="I33" s="57">
        <v>56.6</v>
      </c>
    </row>
    <row r="34" spans="1:14" s="33" customFormat="1" ht="15" x14ac:dyDescent="0.2">
      <c r="A34" s="7" t="s">
        <v>35</v>
      </c>
      <c r="B34" s="32"/>
      <c r="C34" s="32"/>
      <c r="D34" s="32"/>
      <c r="E34" s="32"/>
      <c r="F34" s="32"/>
      <c r="G34" s="32"/>
      <c r="H34" s="32"/>
      <c r="I34" s="32"/>
    </row>
    <row r="35" spans="1:14" x14ac:dyDescent="0.2">
      <c r="A35" s="23" t="s">
        <v>65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x14ac:dyDescent="0.2">
      <c r="A36" s="24" t="s">
        <v>55</v>
      </c>
      <c r="B36" s="23"/>
      <c r="C36" s="23"/>
      <c r="D36" s="23"/>
      <c r="E36" s="23"/>
      <c r="F36" s="23"/>
      <c r="G36" s="23"/>
      <c r="H36" s="23"/>
      <c r="I36" s="23"/>
    </row>
  </sheetData>
  <mergeCells count="12">
    <mergeCell ref="B28:C28"/>
    <mergeCell ref="D28:E28"/>
    <mergeCell ref="F28:G28"/>
    <mergeCell ref="H28:I28"/>
    <mergeCell ref="B4:C4"/>
    <mergeCell ref="D4:E4"/>
    <mergeCell ref="F4:G4"/>
    <mergeCell ref="H4:I4"/>
    <mergeCell ref="B16:C16"/>
    <mergeCell ref="D16:E16"/>
    <mergeCell ref="F16:G16"/>
    <mergeCell ref="H16:I16"/>
  </mergeCell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workbookViewId="0"/>
  </sheetViews>
  <sheetFormatPr baseColWidth="10" defaultColWidth="9.140625" defaultRowHeight="12.75" x14ac:dyDescent="0.2"/>
  <cols>
    <col min="1" max="1" width="13.7109375" style="14" customWidth="1"/>
    <col min="2" max="2" width="7.85546875" style="14" bestFit="1" customWidth="1"/>
    <col min="3" max="14" width="13.7109375" style="14" customWidth="1"/>
    <col min="15" max="16384" width="9.140625" style="14"/>
  </cols>
  <sheetData>
    <row r="1" spans="1:15" ht="15" x14ac:dyDescent="0.2">
      <c r="A1" s="51" t="s">
        <v>34</v>
      </c>
      <c r="B1" s="15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</row>
    <row r="2" spans="1:15" ht="15" x14ac:dyDescent="0.25">
      <c r="A2" s="52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3"/>
    </row>
    <row r="3" spans="1:15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3"/>
    </row>
    <row r="4" spans="1:15" ht="38.25" customHeight="1" x14ac:dyDescent="0.2">
      <c r="A4" s="17"/>
      <c r="B4" s="18"/>
      <c r="C4" s="83" t="s">
        <v>3</v>
      </c>
      <c r="D4" s="84"/>
      <c r="E4" s="83" t="s">
        <v>12</v>
      </c>
      <c r="F4" s="85"/>
      <c r="G4" s="83" t="s">
        <v>11</v>
      </c>
      <c r="H4" s="85"/>
      <c r="I4" s="83" t="s">
        <v>10</v>
      </c>
      <c r="J4" s="85"/>
      <c r="K4" s="83" t="s">
        <v>46</v>
      </c>
      <c r="L4" s="85"/>
      <c r="M4" s="83" t="s">
        <v>9</v>
      </c>
      <c r="N4" s="84"/>
    </row>
    <row r="5" spans="1:15" ht="36" x14ac:dyDescent="0.2">
      <c r="A5" s="17"/>
      <c r="B5" s="18"/>
      <c r="C5" s="27" t="s">
        <v>37</v>
      </c>
      <c r="D5" s="28" t="s">
        <v>44</v>
      </c>
      <c r="E5" s="27" t="s">
        <v>37</v>
      </c>
      <c r="F5" s="28" t="s">
        <v>44</v>
      </c>
      <c r="G5" s="27" t="s">
        <v>37</v>
      </c>
      <c r="H5" s="28" t="s">
        <v>44</v>
      </c>
      <c r="I5" s="27" t="s">
        <v>37</v>
      </c>
      <c r="J5" s="28" t="s">
        <v>44</v>
      </c>
      <c r="K5" s="27" t="s">
        <v>37</v>
      </c>
      <c r="L5" s="28" t="s">
        <v>44</v>
      </c>
      <c r="M5" s="27" t="s">
        <v>37</v>
      </c>
      <c r="N5" s="28" t="s">
        <v>44</v>
      </c>
    </row>
    <row r="6" spans="1:15" ht="15" x14ac:dyDescent="0.2">
      <c r="A6" s="81" t="s">
        <v>8</v>
      </c>
      <c r="B6" s="19" t="s">
        <v>2</v>
      </c>
      <c r="C6" s="54">
        <v>168.28100000000001</v>
      </c>
      <c r="D6" s="55">
        <v>40.299999999999997</v>
      </c>
      <c r="E6" s="54">
        <v>7.4859999999999998</v>
      </c>
      <c r="F6" s="55">
        <v>46.45</v>
      </c>
      <c r="G6" s="54">
        <v>10.483000000000001</v>
      </c>
      <c r="H6" s="55">
        <v>34.909999999999997</v>
      </c>
      <c r="I6" s="54">
        <v>34.017000000000003</v>
      </c>
      <c r="J6" s="55">
        <v>39.36</v>
      </c>
      <c r="K6" s="54">
        <v>48.4</v>
      </c>
      <c r="L6" s="55">
        <v>36.68</v>
      </c>
      <c r="M6" s="54">
        <v>67.896000000000001</v>
      </c>
      <c r="N6" s="55">
        <v>44.36</v>
      </c>
    </row>
    <row r="7" spans="1:15" ht="15" x14ac:dyDescent="0.2">
      <c r="A7" s="79"/>
      <c r="B7" s="20" t="s">
        <v>1</v>
      </c>
      <c r="C7" s="54">
        <v>206.78299999999999</v>
      </c>
      <c r="D7" s="55">
        <v>58.32</v>
      </c>
      <c r="E7" s="54">
        <v>8.5180000000000007</v>
      </c>
      <c r="F7" s="55">
        <v>52.93</v>
      </c>
      <c r="G7" s="54">
        <v>16.07</v>
      </c>
      <c r="H7" s="55">
        <v>62.99</v>
      </c>
      <c r="I7" s="54">
        <v>42.423999999999999</v>
      </c>
      <c r="J7" s="55">
        <v>56.28</v>
      </c>
      <c r="K7" s="54">
        <v>72.120999999999995</v>
      </c>
      <c r="L7" s="55">
        <v>59.14</v>
      </c>
      <c r="M7" s="54">
        <v>67.650000000000006</v>
      </c>
      <c r="N7" s="55">
        <v>58.48</v>
      </c>
    </row>
    <row r="8" spans="1:15" ht="15" x14ac:dyDescent="0.2">
      <c r="A8" s="82"/>
      <c r="B8" s="21" t="s">
        <v>3</v>
      </c>
      <c r="C8" s="56">
        <v>375.06400000000002</v>
      </c>
      <c r="D8" s="57">
        <v>48.57</v>
      </c>
      <c r="E8" s="56">
        <v>16.004000000000001</v>
      </c>
      <c r="F8" s="57">
        <v>49.69</v>
      </c>
      <c r="G8" s="56">
        <v>26.552</v>
      </c>
      <c r="H8" s="57">
        <v>47.81</v>
      </c>
      <c r="I8" s="56">
        <v>76.441000000000003</v>
      </c>
      <c r="J8" s="57">
        <v>47.24</v>
      </c>
      <c r="K8" s="56">
        <v>120.521</v>
      </c>
      <c r="L8" s="57">
        <v>47.47</v>
      </c>
      <c r="M8" s="56">
        <v>135.54599999999999</v>
      </c>
      <c r="N8" s="57">
        <v>50.44</v>
      </c>
    </row>
    <row r="9" spans="1:15" ht="15" x14ac:dyDescent="0.2">
      <c r="A9" s="81" t="s">
        <v>7</v>
      </c>
      <c r="B9" s="16" t="s">
        <v>2</v>
      </c>
      <c r="C9" s="54">
        <v>376.07</v>
      </c>
      <c r="D9" s="55">
        <v>59.24</v>
      </c>
      <c r="E9" s="54">
        <v>24.959</v>
      </c>
      <c r="F9" s="55">
        <v>71.36</v>
      </c>
      <c r="G9" s="54">
        <v>50.637</v>
      </c>
      <c r="H9" s="55">
        <v>70.17</v>
      </c>
      <c r="I9" s="54">
        <v>50.692</v>
      </c>
      <c r="J9" s="55">
        <v>47.39</v>
      </c>
      <c r="K9" s="54">
        <v>102.018</v>
      </c>
      <c r="L9" s="55">
        <v>55.27</v>
      </c>
      <c r="M9" s="54">
        <v>147.76400000000001</v>
      </c>
      <c r="N9" s="55">
        <v>62.57</v>
      </c>
    </row>
    <row r="10" spans="1:15" ht="15" x14ac:dyDescent="0.2">
      <c r="A10" s="79"/>
      <c r="B10" s="16" t="s">
        <v>1</v>
      </c>
      <c r="C10" s="54">
        <v>451.06400000000002</v>
      </c>
      <c r="D10" s="55">
        <v>90.06</v>
      </c>
      <c r="E10" s="54">
        <v>24.959</v>
      </c>
      <c r="F10" s="55">
        <v>96.12</v>
      </c>
      <c r="G10" s="54">
        <v>40.951999999999998</v>
      </c>
      <c r="H10" s="55">
        <v>91.85</v>
      </c>
      <c r="I10" s="54">
        <v>76.326999999999998</v>
      </c>
      <c r="J10" s="55">
        <v>84.78</v>
      </c>
      <c r="K10" s="54">
        <v>126.619</v>
      </c>
      <c r="L10" s="55">
        <v>89.61</v>
      </c>
      <c r="M10" s="54">
        <v>175.571</v>
      </c>
      <c r="N10" s="55">
        <v>91.41</v>
      </c>
    </row>
    <row r="11" spans="1:15" ht="15" x14ac:dyDescent="0.2">
      <c r="A11" s="82"/>
      <c r="B11" s="22" t="s">
        <v>3</v>
      </c>
      <c r="C11" s="56">
        <v>827.13400000000001</v>
      </c>
      <c r="D11" s="57">
        <v>72.83</v>
      </c>
      <c r="E11" s="56">
        <v>31.596</v>
      </c>
      <c r="F11" s="57">
        <v>83.36</v>
      </c>
      <c r="G11" s="56">
        <v>91.588999999999999</v>
      </c>
      <c r="H11" s="57">
        <v>78.45</v>
      </c>
      <c r="I11" s="56">
        <v>127.01900000000001</v>
      </c>
      <c r="J11" s="57">
        <v>64.48</v>
      </c>
      <c r="K11" s="56">
        <v>228.637</v>
      </c>
      <c r="L11" s="57">
        <v>70.16</v>
      </c>
      <c r="M11" s="56">
        <v>323.33499999999998</v>
      </c>
      <c r="N11" s="57">
        <v>75.510000000000005</v>
      </c>
    </row>
    <row r="12" spans="1:15" ht="15" x14ac:dyDescent="0.2">
      <c r="A12" s="81" t="s">
        <v>6</v>
      </c>
      <c r="B12" s="16" t="s">
        <v>2</v>
      </c>
      <c r="C12" s="54">
        <v>379.303</v>
      </c>
      <c r="D12" s="55">
        <v>68.41</v>
      </c>
      <c r="E12" s="54">
        <v>31.687999999999999</v>
      </c>
      <c r="F12" s="55">
        <v>72.430000000000007</v>
      </c>
      <c r="G12" s="54">
        <v>32.548000000000002</v>
      </c>
      <c r="H12" s="55">
        <v>66.28</v>
      </c>
      <c r="I12" s="54">
        <v>54.441000000000003</v>
      </c>
      <c r="J12" s="55">
        <v>60.71</v>
      </c>
      <c r="K12" s="54">
        <v>105.20699999999999</v>
      </c>
      <c r="L12" s="55">
        <v>65</v>
      </c>
      <c r="M12" s="54">
        <v>155.41800000000001</v>
      </c>
      <c r="N12" s="55">
        <v>73.98</v>
      </c>
    </row>
    <row r="13" spans="1:15" ht="15" x14ac:dyDescent="0.2">
      <c r="A13" s="79"/>
      <c r="B13" s="16" t="s">
        <v>1</v>
      </c>
      <c r="C13" s="54">
        <v>455.49700000000001</v>
      </c>
      <c r="D13" s="55">
        <v>89.78</v>
      </c>
      <c r="E13" s="54">
        <v>31.786000000000001</v>
      </c>
      <c r="F13" s="55">
        <v>93.39</v>
      </c>
      <c r="G13" s="54">
        <v>49.073999999999998</v>
      </c>
      <c r="H13" s="55">
        <v>92.4</v>
      </c>
      <c r="I13" s="54">
        <v>75.706000000000003</v>
      </c>
      <c r="J13" s="55">
        <v>88.08</v>
      </c>
      <c r="K13" s="54">
        <v>117.932</v>
      </c>
      <c r="L13" s="55">
        <v>85.65</v>
      </c>
      <c r="M13" s="54">
        <v>180.999</v>
      </c>
      <c r="N13" s="55">
        <v>92.08</v>
      </c>
    </row>
    <row r="14" spans="1:15" ht="15" x14ac:dyDescent="0.2">
      <c r="A14" s="82"/>
      <c r="B14" s="22" t="s">
        <v>3</v>
      </c>
      <c r="C14" s="56">
        <v>834.80100000000004</v>
      </c>
      <c r="D14" s="57">
        <v>78.62</v>
      </c>
      <c r="E14" s="56">
        <v>63.473999999999997</v>
      </c>
      <c r="F14" s="57">
        <v>81.599999999999994</v>
      </c>
      <c r="G14" s="56">
        <v>81.622</v>
      </c>
      <c r="H14" s="57">
        <v>79.849999999999994</v>
      </c>
      <c r="I14" s="56">
        <v>130.148</v>
      </c>
      <c r="J14" s="57">
        <v>74.099999999999994</v>
      </c>
      <c r="K14" s="56">
        <v>223.13900000000001</v>
      </c>
      <c r="L14" s="57">
        <v>74.5</v>
      </c>
      <c r="M14" s="56">
        <v>336.41699999999997</v>
      </c>
      <c r="N14" s="57">
        <v>82.73</v>
      </c>
    </row>
    <row r="15" spans="1:15" ht="15" x14ac:dyDescent="0.2">
      <c r="A15" s="81" t="s">
        <v>5</v>
      </c>
      <c r="B15" s="16" t="s">
        <v>2</v>
      </c>
      <c r="C15" s="54">
        <v>338.16500000000002</v>
      </c>
      <c r="D15" s="55">
        <v>65.150000000000006</v>
      </c>
      <c r="E15" s="58">
        <v>36.478000000000002</v>
      </c>
      <c r="F15" s="59">
        <v>69.3</v>
      </c>
      <c r="G15" s="58">
        <v>30.242999999999999</v>
      </c>
      <c r="H15" s="59">
        <v>58.38</v>
      </c>
      <c r="I15" s="58">
        <v>52.140999999999998</v>
      </c>
      <c r="J15" s="59">
        <v>55.33</v>
      </c>
      <c r="K15" s="58">
        <v>79.825999999999993</v>
      </c>
      <c r="L15" s="59">
        <v>59.03</v>
      </c>
      <c r="M15" s="58">
        <v>139.47800000000001</v>
      </c>
      <c r="N15" s="59">
        <v>75.33</v>
      </c>
    </row>
    <row r="16" spans="1:15" ht="15" x14ac:dyDescent="0.2">
      <c r="A16" s="79"/>
      <c r="B16" s="16" t="s">
        <v>1</v>
      </c>
      <c r="C16" s="54">
        <v>373.40899999999999</v>
      </c>
      <c r="D16" s="55">
        <v>80.849999999999994</v>
      </c>
      <c r="E16" s="60">
        <v>40.805</v>
      </c>
      <c r="F16" s="61">
        <v>84.85</v>
      </c>
      <c r="G16" s="60">
        <v>40.472000000000001</v>
      </c>
      <c r="H16" s="61">
        <v>83.16</v>
      </c>
      <c r="I16" s="60">
        <v>55.006999999999998</v>
      </c>
      <c r="J16" s="61">
        <v>79.45</v>
      </c>
      <c r="K16" s="60">
        <v>92.980999999999995</v>
      </c>
      <c r="L16" s="61">
        <v>78.040000000000006</v>
      </c>
      <c r="M16" s="60">
        <v>144.143</v>
      </c>
      <c r="N16" s="61">
        <v>81.56</v>
      </c>
    </row>
    <row r="17" spans="1:15" ht="15" x14ac:dyDescent="0.2">
      <c r="A17" s="82"/>
      <c r="B17" s="22" t="s">
        <v>3</v>
      </c>
      <c r="C17" s="56">
        <v>711.57399999999996</v>
      </c>
      <c r="D17" s="57">
        <v>72.540000000000006</v>
      </c>
      <c r="E17" s="56">
        <v>77.283000000000001</v>
      </c>
      <c r="F17" s="57">
        <v>76.72</v>
      </c>
      <c r="G17" s="56">
        <v>70.715000000000003</v>
      </c>
      <c r="H17" s="57">
        <v>70.38</v>
      </c>
      <c r="I17" s="56">
        <v>107.148</v>
      </c>
      <c r="J17" s="57">
        <v>65.55</v>
      </c>
      <c r="K17" s="56">
        <v>172.80699999999999</v>
      </c>
      <c r="L17" s="57">
        <v>67.930000000000007</v>
      </c>
      <c r="M17" s="56">
        <v>283.62099999999998</v>
      </c>
      <c r="N17" s="57">
        <v>78.37</v>
      </c>
    </row>
    <row r="18" spans="1:15" ht="15" x14ac:dyDescent="0.2">
      <c r="A18" s="86" t="s">
        <v>4</v>
      </c>
      <c r="B18" s="16" t="s">
        <v>2</v>
      </c>
      <c r="C18" s="54">
        <v>89.84</v>
      </c>
      <c r="D18" s="55">
        <v>12.23</v>
      </c>
      <c r="E18" s="54">
        <v>10.151999999999999</v>
      </c>
      <c r="F18" s="55">
        <v>11.55</v>
      </c>
      <c r="G18" s="54">
        <v>8.7119999999999997</v>
      </c>
      <c r="H18" s="55">
        <v>8.92</v>
      </c>
      <c r="I18" s="54">
        <v>12.045</v>
      </c>
      <c r="J18" s="55">
        <v>8.33</v>
      </c>
      <c r="K18" s="54">
        <v>19.402999999999999</v>
      </c>
      <c r="L18" s="55">
        <v>9.85</v>
      </c>
      <c r="M18" s="54">
        <v>39.527000000000001</v>
      </c>
      <c r="N18" s="55">
        <v>19.05</v>
      </c>
    </row>
    <row r="19" spans="1:15" ht="15" x14ac:dyDescent="0.2">
      <c r="A19" s="79"/>
      <c r="B19" s="16" t="s">
        <v>1</v>
      </c>
      <c r="C19" s="54">
        <v>103.41800000000001</v>
      </c>
      <c r="D19" s="55">
        <v>14.66</v>
      </c>
      <c r="E19" s="54">
        <v>12.279</v>
      </c>
      <c r="F19" s="55">
        <v>13.2</v>
      </c>
      <c r="G19" s="54">
        <v>10.244</v>
      </c>
      <c r="H19" s="55">
        <v>11.23</v>
      </c>
      <c r="I19" s="54">
        <v>14.868</v>
      </c>
      <c r="J19" s="55">
        <v>10.69</v>
      </c>
      <c r="K19" s="54">
        <v>24.672999999999998</v>
      </c>
      <c r="L19" s="55">
        <v>12.91</v>
      </c>
      <c r="M19" s="54">
        <v>41.354999999999997</v>
      </c>
      <c r="N19" s="55">
        <v>21.64</v>
      </c>
    </row>
    <row r="20" spans="1:15" ht="15" x14ac:dyDescent="0.2">
      <c r="A20" s="80"/>
      <c r="B20" s="22" t="s">
        <v>3</v>
      </c>
      <c r="C20" s="56">
        <v>193.25800000000001</v>
      </c>
      <c r="D20" s="57">
        <v>13.42</v>
      </c>
      <c r="E20" s="56">
        <v>22.431000000000001</v>
      </c>
      <c r="F20" s="57">
        <v>12.4</v>
      </c>
      <c r="G20" s="56">
        <v>18.956</v>
      </c>
      <c r="H20" s="57">
        <v>10.029999999999999</v>
      </c>
      <c r="I20" s="56">
        <v>26.913</v>
      </c>
      <c r="J20" s="57">
        <v>9.49</v>
      </c>
      <c r="K20" s="56">
        <v>44.076000000000001</v>
      </c>
      <c r="L20" s="57">
        <v>11.36</v>
      </c>
      <c r="M20" s="56">
        <v>80.882000000000005</v>
      </c>
      <c r="N20" s="57">
        <v>20.29</v>
      </c>
    </row>
    <row r="21" spans="1:15" ht="15" x14ac:dyDescent="0.2">
      <c r="A21" s="78" t="s">
        <v>3</v>
      </c>
      <c r="B21" s="16" t="s">
        <v>2</v>
      </c>
      <c r="C21" s="54">
        <v>1351.6590000000001</v>
      </c>
      <c r="D21" s="55">
        <v>47.25</v>
      </c>
      <c r="E21" s="54">
        <v>110.762</v>
      </c>
      <c r="F21" s="55">
        <v>47.06</v>
      </c>
      <c r="G21" s="54">
        <v>132.62299999999999</v>
      </c>
      <c r="H21" s="55">
        <v>44.09</v>
      </c>
      <c r="I21" s="54">
        <v>203.33699999999999</v>
      </c>
      <c r="J21" s="55">
        <v>38.96</v>
      </c>
      <c r="K21" s="54">
        <v>354.85399999999998</v>
      </c>
      <c r="L21" s="55">
        <v>43.78</v>
      </c>
      <c r="M21" s="54">
        <v>550.08299999999997</v>
      </c>
      <c r="N21" s="55">
        <v>55.46</v>
      </c>
    </row>
    <row r="22" spans="1:15" ht="15" x14ac:dyDescent="0.2">
      <c r="A22" s="79"/>
      <c r="B22" s="16" t="s">
        <v>1</v>
      </c>
      <c r="C22" s="54">
        <v>1590.171</v>
      </c>
      <c r="D22" s="55">
        <v>62.85</v>
      </c>
      <c r="E22" s="54">
        <v>124.983</v>
      </c>
      <c r="F22" s="55">
        <v>55.77</v>
      </c>
      <c r="G22" s="54">
        <v>156.81100000000001</v>
      </c>
      <c r="H22" s="55">
        <v>59.61</v>
      </c>
      <c r="I22" s="54">
        <v>264.33199999999999</v>
      </c>
      <c r="J22" s="55">
        <v>57.5</v>
      </c>
      <c r="K22" s="54">
        <v>434.32600000000002</v>
      </c>
      <c r="L22" s="55">
        <v>61.07</v>
      </c>
      <c r="M22" s="54">
        <v>609.71799999999996</v>
      </c>
      <c r="N22" s="55">
        <v>69.91</v>
      </c>
    </row>
    <row r="23" spans="1:15" ht="15" x14ac:dyDescent="0.2">
      <c r="A23" s="80"/>
      <c r="B23" s="22" t="s">
        <v>3</v>
      </c>
      <c r="C23" s="56">
        <v>2941.83</v>
      </c>
      <c r="D23" s="57">
        <v>54.57</v>
      </c>
      <c r="E23" s="56">
        <v>235.74600000000001</v>
      </c>
      <c r="F23" s="57">
        <v>51.31</v>
      </c>
      <c r="G23" s="56">
        <v>289.43400000000003</v>
      </c>
      <c r="H23" s="57">
        <v>51.33</v>
      </c>
      <c r="I23" s="56">
        <v>467.66899999999998</v>
      </c>
      <c r="J23" s="57">
        <v>47.64</v>
      </c>
      <c r="K23" s="56">
        <v>789.18</v>
      </c>
      <c r="L23" s="57">
        <v>51.86</v>
      </c>
      <c r="M23" s="56">
        <v>1159.8009999999999</v>
      </c>
      <c r="N23" s="57">
        <v>62.22</v>
      </c>
    </row>
    <row r="24" spans="1:15" s="10" customFormat="1" ht="15" x14ac:dyDescent="0.25">
      <c r="A24" s="8" t="s">
        <v>35</v>
      </c>
      <c r="B24" s="9"/>
      <c r="C24" s="9"/>
      <c r="D24" s="9"/>
      <c r="E24" s="9"/>
      <c r="F24" s="9"/>
      <c r="G24" s="9"/>
    </row>
    <row r="25" spans="1:15" x14ac:dyDescent="0.2">
      <c r="A25" s="23" t="s">
        <v>65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5" x14ac:dyDescent="0.2">
      <c r="A26" s="24" t="s">
        <v>55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8" spans="1:15" ht="15" x14ac:dyDescent="0.25">
      <c r="A28" s="52" t="s">
        <v>14</v>
      </c>
    </row>
    <row r="29" spans="1:15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3"/>
    </row>
    <row r="30" spans="1:15" ht="38.25" customHeight="1" x14ac:dyDescent="0.2">
      <c r="A30" s="17"/>
      <c r="B30" s="18"/>
      <c r="C30" s="83" t="s">
        <v>3</v>
      </c>
      <c r="D30" s="84"/>
      <c r="E30" s="83" t="s">
        <v>12</v>
      </c>
      <c r="F30" s="85"/>
      <c r="G30" s="83" t="s">
        <v>11</v>
      </c>
      <c r="H30" s="85"/>
      <c r="I30" s="83" t="s">
        <v>10</v>
      </c>
      <c r="J30" s="85"/>
      <c r="K30" s="83" t="s">
        <v>46</v>
      </c>
      <c r="L30" s="85"/>
      <c r="M30" s="83" t="s">
        <v>9</v>
      </c>
      <c r="N30" s="84"/>
    </row>
    <row r="31" spans="1:15" ht="33" customHeight="1" x14ac:dyDescent="0.2">
      <c r="A31" s="17"/>
      <c r="B31" s="18"/>
      <c r="C31" s="27" t="s">
        <v>37</v>
      </c>
      <c r="D31" s="28" t="s">
        <v>44</v>
      </c>
      <c r="E31" s="27" t="s">
        <v>37</v>
      </c>
      <c r="F31" s="28" t="s">
        <v>44</v>
      </c>
      <c r="G31" s="27" t="s">
        <v>37</v>
      </c>
      <c r="H31" s="28" t="s">
        <v>44</v>
      </c>
      <c r="I31" s="27" t="s">
        <v>37</v>
      </c>
      <c r="J31" s="28" t="s">
        <v>44</v>
      </c>
      <c r="K31" s="27" t="s">
        <v>37</v>
      </c>
      <c r="L31" s="28" t="s">
        <v>44</v>
      </c>
      <c r="M31" s="27" t="s">
        <v>37</v>
      </c>
      <c r="N31" s="28" t="s">
        <v>44</v>
      </c>
    </row>
    <row r="32" spans="1:15" ht="15" x14ac:dyDescent="0.2">
      <c r="A32" s="81" t="s">
        <v>8</v>
      </c>
      <c r="B32" s="19" t="s">
        <v>2</v>
      </c>
      <c r="C32" s="54">
        <v>2663.58</v>
      </c>
      <c r="D32" s="55">
        <v>50.7</v>
      </c>
      <c r="E32" s="54">
        <v>507.59699999999998</v>
      </c>
      <c r="F32" s="55">
        <v>49.11</v>
      </c>
      <c r="G32" s="54">
        <v>400.18700000000001</v>
      </c>
      <c r="H32" s="55">
        <v>51.68</v>
      </c>
      <c r="I32" s="54">
        <v>492.35500000000002</v>
      </c>
      <c r="J32" s="55">
        <v>50.32</v>
      </c>
      <c r="K32" s="54">
        <v>793.97400000000005</v>
      </c>
      <c r="L32" s="55">
        <v>51.69</v>
      </c>
      <c r="M32" s="54">
        <v>469.46800000000002</v>
      </c>
      <c r="N32" s="55">
        <v>50.4</v>
      </c>
    </row>
    <row r="33" spans="1:14" ht="15" x14ac:dyDescent="0.2">
      <c r="A33" s="79"/>
      <c r="B33" s="20" t="s">
        <v>1</v>
      </c>
      <c r="C33" s="54">
        <v>3012.5569999999998</v>
      </c>
      <c r="D33" s="55">
        <v>56.75</v>
      </c>
      <c r="E33" s="54">
        <v>632.35799999999995</v>
      </c>
      <c r="F33" s="55">
        <v>58.15</v>
      </c>
      <c r="G33" s="54">
        <v>483.11</v>
      </c>
      <c r="H33" s="55">
        <v>57.16</v>
      </c>
      <c r="I33" s="54">
        <v>545.72500000000002</v>
      </c>
      <c r="J33" s="55">
        <v>57.03</v>
      </c>
      <c r="K33" s="54">
        <v>854.31</v>
      </c>
      <c r="L33" s="55">
        <v>56.42</v>
      </c>
      <c r="M33" s="54">
        <v>497.053</v>
      </c>
      <c r="N33" s="55">
        <v>54.96</v>
      </c>
    </row>
    <row r="34" spans="1:14" ht="15" x14ac:dyDescent="0.25">
      <c r="A34" s="82"/>
      <c r="B34" s="21" t="s">
        <v>3</v>
      </c>
      <c r="C34" s="56">
        <v>5676.1369999999997</v>
      </c>
      <c r="D34" s="57">
        <v>53.74</v>
      </c>
      <c r="E34" s="56">
        <v>1139.9549999999999</v>
      </c>
      <c r="F34" s="57">
        <v>53.75</v>
      </c>
      <c r="G34" s="56">
        <v>883.29700000000003</v>
      </c>
      <c r="H34" s="57">
        <v>54.54</v>
      </c>
      <c r="I34" s="56">
        <v>1038.08</v>
      </c>
      <c r="J34" s="57">
        <v>53.63</v>
      </c>
      <c r="K34" s="56">
        <v>1648.2840000000001</v>
      </c>
      <c r="L34" s="57">
        <v>54.04</v>
      </c>
      <c r="M34" s="56">
        <v>966.52200000000005</v>
      </c>
      <c r="N34" s="77">
        <v>52.65</v>
      </c>
    </row>
    <row r="35" spans="1:14" ht="15" x14ac:dyDescent="0.2">
      <c r="A35" s="81" t="s">
        <v>7</v>
      </c>
      <c r="B35" s="16" t="s">
        <v>2</v>
      </c>
      <c r="C35" s="54">
        <v>2993.17</v>
      </c>
      <c r="D35" s="55">
        <v>85.3</v>
      </c>
      <c r="E35" s="54">
        <v>803.23299999999995</v>
      </c>
      <c r="F35" s="55">
        <v>87.89</v>
      </c>
      <c r="G35" s="54">
        <v>525.221</v>
      </c>
      <c r="H35" s="55">
        <v>85.76</v>
      </c>
      <c r="I35" s="54">
        <v>469.40600000000001</v>
      </c>
      <c r="J35" s="55">
        <v>79.86</v>
      </c>
      <c r="K35" s="54">
        <v>723.20399999999995</v>
      </c>
      <c r="L35" s="55">
        <v>83.51</v>
      </c>
      <c r="M35" s="54">
        <v>472.10500000000002</v>
      </c>
      <c r="N35" s="55">
        <v>89.23</v>
      </c>
    </row>
    <row r="36" spans="1:14" ht="15" x14ac:dyDescent="0.2">
      <c r="A36" s="79"/>
      <c r="B36" s="16" t="s">
        <v>1</v>
      </c>
      <c r="C36" s="54">
        <v>3254.1689999999999</v>
      </c>
      <c r="D36" s="55">
        <v>94.23</v>
      </c>
      <c r="E36" s="54">
        <v>853.71699999999998</v>
      </c>
      <c r="F36" s="55">
        <v>95.83</v>
      </c>
      <c r="G36" s="54">
        <v>532.80499999999995</v>
      </c>
      <c r="H36" s="55">
        <v>94.31</v>
      </c>
      <c r="I36" s="54">
        <v>525.17100000000005</v>
      </c>
      <c r="J36" s="55">
        <v>91.05</v>
      </c>
      <c r="K36" s="54">
        <v>828.98599999999999</v>
      </c>
      <c r="L36" s="55">
        <v>93.95</v>
      </c>
      <c r="M36" s="54">
        <v>513.49</v>
      </c>
      <c r="N36" s="55">
        <v>95.37</v>
      </c>
    </row>
    <row r="37" spans="1:14" ht="15" x14ac:dyDescent="0.2">
      <c r="A37" s="82"/>
      <c r="B37" s="22" t="s">
        <v>3</v>
      </c>
      <c r="C37" s="56">
        <v>6247.3379999999997</v>
      </c>
      <c r="D37" s="57">
        <v>89.73</v>
      </c>
      <c r="E37" s="56">
        <v>1656.95</v>
      </c>
      <c r="F37" s="57">
        <v>91.81</v>
      </c>
      <c r="G37" s="56">
        <v>1058.0260000000001</v>
      </c>
      <c r="H37" s="57">
        <v>89.86</v>
      </c>
      <c r="I37" s="56">
        <v>994.577</v>
      </c>
      <c r="J37" s="57">
        <v>85.4</v>
      </c>
      <c r="K37" s="56">
        <v>1552.19</v>
      </c>
      <c r="L37" s="57">
        <v>88.78</v>
      </c>
      <c r="M37" s="56">
        <v>985.59500000000003</v>
      </c>
      <c r="N37" s="57">
        <v>92.33</v>
      </c>
    </row>
    <row r="38" spans="1:14" ht="15" x14ac:dyDescent="0.2">
      <c r="A38" s="81" t="s">
        <v>6</v>
      </c>
      <c r="B38" s="16" t="s">
        <v>2</v>
      </c>
      <c r="C38" s="54">
        <v>3429.0819999999999</v>
      </c>
      <c r="D38" s="55">
        <v>87.99</v>
      </c>
      <c r="E38" s="54">
        <v>964.56</v>
      </c>
      <c r="F38" s="55">
        <v>90.46</v>
      </c>
      <c r="G38" s="54">
        <v>641.12599999999998</v>
      </c>
      <c r="H38" s="55">
        <v>89.14</v>
      </c>
      <c r="I38" s="54">
        <v>584.54600000000005</v>
      </c>
      <c r="J38" s="55">
        <v>84.34</v>
      </c>
      <c r="K38" s="54">
        <v>789.47900000000004</v>
      </c>
      <c r="L38" s="55">
        <v>86.25</v>
      </c>
      <c r="M38" s="54">
        <v>449.37</v>
      </c>
      <c r="N38" s="55">
        <v>89.31</v>
      </c>
    </row>
    <row r="39" spans="1:14" ht="15" x14ac:dyDescent="0.2">
      <c r="A39" s="79"/>
      <c r="B39" s="16" t="s">
        <v>1</v>
      </c>
      <c r="C39" s="54">
        <v>3586.366</v>
      </c>
      <c r="D39" s="55">
        <v>93.78</v>
      </c>
      <c r="E39" s="54">
        <v>1058.6099999999999</v>
      </c>
      <c r="F39" s="55">
        <v>96</v>
      </c>
      <c r="G39" s="54">
        <v>659.53399999999999</v>
      </c>
      <c r="H39" s="55">
        <v>95.12</v>
      </c>
      <c r="I39" s="54">
        <v>591.07100000000003</v>
      </c>
      <c r="J39" s="55">
        <v>89.48</v>
      </c>
      <c r="K39" s="54">
        <v>824.73299999999995</v>
      </c>
      <c r="L39" s="55">
        <v>92.72</v>
      </c>
      <c r="M39" s="54">
        <v>452.41800000000001</v>
      </c>
      <c r="N39" s="55">
        <v>94.66</v>
      </c>
    </row>
    <row r="40" spans="1:14" ht="15" x14ac:dyDescent="0.2">
      <c r="A40" s="82"/>
      <c r="B40" s="22" t="s">
        <v>3</v>
      </c>
      <c r="C40" s="56">
        <v>7015.4480000000003</v>
      </c>
      <c r="D40" s="57">
        <v>90.86</v>
      </c>
      <c r="E40" s="56">
        <v>2023.17</v>
      </c>
      <c r="F40" s="57">
        <v>93.27</v>
      </c>
      <c r="G40" s="56">
        <v>1300.6600000000001</v>
      </c>
      <c r="H40" s="57">
        <v>92.08</v>
      </c>
      <c r="I40" s="56">
        <v>1175.617</v>
      </c>
      <c r="J40" s="57">
        <v>86.85</v>
      </c>
      <c r="K40" s="56">
        <v>1614.212</v>
      </c>
      <c r="L40" s="57">
        <v>89.44</v>
      </c>
      <c r="M40" s="56">
        <v>901.78800000000001</v>
      </c>
      <c r="N40" s="57">
        <v>91.92</v>
      </c>
    </row>
    <row r="41" spans="1:14" ht="15" x14ac:dyDescent="0.2">
      <c r="A41" s="81" t="s">
        <v>5</v>
      </c>
      <c r="B41" s="16" t="s">
        <v>2</v>
      </c>
      <c r="C41" s="54">
        <v>3096.203</v>
      </c>
      <c r="D41" s="55">
        <v>78.62</v>
      </c>
      <c r="E41" s="54">
        <v>794.77</v>
      </c>
      <c r="F41" s="55">
        <v>79.75</v>
      </c>
      <c r="G41" s="54">
        <v>542.65700000000004</v>
      </c>
      <c r="H41" s="55">
        <v>76.37</v>
      </c>
      <c r="I41" s="54">
        <v>589.32399999999996</v>
      </c>
      <c r="J41" s="55">
        <v>75.790000000000006</v>
      </c>
      <c r="K41" s="54">
        <v>736.52800000000002</v>
      </c>
      <c r="L41" s="55">
        <v>77.42</v>
      </c>
      <c r="M41" s="54">
        <v>432.92399999999998</v>
      </c>
      <c r="N41" s="55">
        <v>86.2</v>
      </c>
    </row>
    <row r="42" spans="1:14" ht="15" x14ac:dyDescent="0.2">
      <c r="A42" s="79"/>
      <c r="B42" s="16" t="s">
        <v>1</v>
      </c>
      <c r="C42" s="54">
        <v>3208.6590000000001</v>
      </c>
      <c r="D42" s="55">
        <v>85.36</v>
      </c>
      <c r="E42" s="54">
        <v>932.58600000000001</v>
      </c>
      <c r="F42" s="55">
        <v>85.44</v>
      </c>
      <c r="G42" s="54">
        <v>581.96600000000001</v>
      </c>
      <c r="H42" s="55">
        <v>85.31</v>
      </c>
      <c r="I42" s="54">
        <v>559.79200000000003</v>
      </c>
      <c r="J42" s="55">
        <v>81.16</v>
      </c>
      <c r="K42" s="54">
        <v>726.58900000000006</v>
      </c>
      <c r="L42" s="55">
        <v>85.59</v>
      </c>
      <c r="M42" s="54">
        <v>407.726</v>
      </c>
      <c r="N42" s="55">
        <v>91.29</v>
      </c>
    </row>
    <row r="43" spans="1:14" ht="15" x14ac:dyDescent="0.2">
      <c r="A43" s="82"/>
      <c r="B43" s="22" t="s">
        <v>3</v>
      </c>
      <c r="C43" s="56">
        <v>6304.8620000000001</v>
      </c>
      <c r="D43" s="57">
        <v>81.91</v>
      </c>
      <c r="E43" s="56">
        <v>1727.356</v>
      </c>
      <c r="F43" s="57">
        <v>82.72</v>
      </c>
      <c r="G43" s="56">
        <v>1124.623</v>
      </c>
      <c r="H43" s="57">
        <v>80.75</v>
      </c>
      <c r="I43" s="56">
        <v>1149.116</v>
      </c>
      <c r="J43" s="57">
        <v>78.319999999999993</v>
      </c>
      <c r="K43" s="56">
        <v>1463.117</v>
      </c>
      <c r="L43" s="57">
        <v>81.27</v>
      </c>
      <c r="M43" s="56">
        <v>840.65</v>
      </c>
      <c r="N43" s="57">
        <v>88.59</v>
      </c>
    </row>
    <row r="44" spans="1:14" ht="15" x14ac:dyDescent="0.2">
      <c r="A44" s="81" t="s">
        <v>4</v>
      </c>
      <c r="B44" s="16" t="s">
        <v>2</v>
      </c>
      <c r="C44" s="54">
        <v>690.42</v>
      </c>
      <c r="D44" s="55">
        <v>8.5299999999999994</v>
      </c>
      <c r="E44" s="54">
        <v>163.607</v>
      </c>
      <c r="F44" s="55">
        <v>8.35</v>
      </c>
      <c r="G44" s="54">
        <v>112.327</v>
      </c>
      <c r="H44" s="55">
        <v>7.33</v>
      </c>
      <c r="I44" s="54">
        <v>143.91800000000001</v>
      </c>
      <c r="J44" s="55">
        <v>8.31</v>
      </c>
      <c r="K44" s="54">
        <v>170.601</v>
      </c>
      <c r="L44" s="55">
        <v>8.76</v>
      </c>
      <c r="M44" s="54">
        <v>99.965999999999994</v>
      </c>
      <c r="N44" s="55">
        <v>10.8</v>
      </c>
    </row>
    <row r="45" spans="1:14" ht="15" x14ac:dyDescent="0.2">
      <c r="A45" s="79"/>
      <c r="B45" s="16" t="s">
        <v>1</v>
      </c>
      <c r="C45" s="54">
        <v>680.20100000000002</v>
      </c>
      <c r="D45" s="55">
        <v>10.61</v>
      </c>
      <c r="E45" s="54">
        <v>179.875</v>
      </c>
      <c r="F45" s="55">
        <v>10.08</v>
      </c>
      <c r="G45" s="54">
        <v>96.804000000000002</v>
      </c>
      <c r="H45" s="55">
        <v>7.82</v>
      </c>
      <c r="I45" s="54">
        <v>120.92400000000001</v>
      </c>
      <c r="J45" s="55">
        <v>9.4499999999999993</v>
      </c>
      <c r="K45" s="54">
        <v>175.429</v>
      </c>
      <c r="L45" s="55">
        <v>12.24</v>
      </c>
      <c r="M45" s="54">
        <v>107.16800000000001</v>
      </c>
      <c r="N45" s="55">
        <v>15.9</v>
      </c>
    </row>
    <row r="46" spans="1:14" ht="15" x14ac:dyDescent="0.2">
      <c r="A46" s="82"/>
      <c r="B46" s="22" t="s">
        <v>3</v>
      </c>
      <c r="C46" s="56">
        <v>1370.6210000000001</v>
      </c>
      <c r="D46" s="57">
        <v>9.4499999999999993</v>
      </c>
      <c r="E46" s="56">
        <v>343.483</v>
      </c>
      <c r="F46" s="57">
        <v>9.17</v>
      </c>
      <c r="G46" s="56">
        <v>209.13200000000001</v>
      </c>
      <c r="H46" s="57">
        <v>7.54</v>
      </c>
      <c r="I46" s="56">
        <v>264.84199999999998</v>
      </c>
      <c r="J46" s="57">
        <v>8.8000000000000007</v>
      </c>
      <c r="K46" s="56">
        <v>346.03</v>
      </c>
      <c r="L46" s="57">
        <v>10.23</v>
      </c>
      <c r="M46" s="56">
        <v>207.13499999999999</v>
      </c>
      <c r="N46" s="57">
        <v>12.95</v>
      </c>
    </row>
    <row r="47" spans="1:14" ht="15" x14ac:dyDescent="0.2">
      <c r="A47" s="78" t="s">
        <v>3</v>
      </c>
      <c r="B47" s="16" t="s">
        <v>2</v>
      </c>
      <c r="C47" s="54">
        <v>12872.46</v>
      </c>
      <c r="D47" s="55">
        <v>52.12</v>
      </c>
      <c r="E47" s="54">
        <v>3233.7669999999998</v>
      </c>
      <c r="F47" s="55">
        <v>54.17</v>
      </c>
      <c r="G47" s="54">
        <v>2221.518</v>
      </c>
      <c r="H47" s="55">
        <v>51.07</v>
      </c>
      <c r="I47" s="54">
        <v>2279.549</v>
      </c>
      <c r="J47" s="55">
        <v>47.81</v>
      </c>
      <c r="K47" s="54">
        <v>3213.7860000000001</v>
      </c>
      <c r="L47" s="55">
        <v>51.69</v>
      </c>
      <c r="M47" s="54">
        <v>1923.8340000000001</v>
      </c>
      <c r="N47" s="55">
        <v>56.72</v>
      </c>
    </row>
    <row r="48" spans="1:14" ht="15" x14ac:dyDescent="0.2">
      <c r="A48" s="79"/>
      <c r="B48" s="16" t="s">
        <v>1</v>
      </c>
      <c r="C48" s="54">
        <v>13741.95</v>
      </c>
      <c r="D48" s="55">
        <v>60.39</v>
      </c>
      <c r="E48" s="54">
        <v>3657.145</v>
      </c>
      <c r="F48" s="55">
        <v>61.39</v>
      </c>
      <c r="G48" s="54">
        <v>2354.2199999999998</v>
      </c>
      <c r="H48" s="55">
        <v>58.5</v>
      </c>
      <c r="I48" s="54">
        <v>2342.6840000000002</v>
      </c>
      <c r="J48" s="55">
        <v>56.27</v>
      </c>
      <c r="K48" s="54">
        <v>3410.047</v>
      </c>
      <c r="L48" s="55">
        <v>61.25</v>
      </c>
      <c r="M48" s="54">
        <v>1977.855</v>
      </c>
      <c r="N48" s="55">
        <v>65.03</v>
      </c>
    </row>
    <row r="49" spans="1:15" ht="15" x14ac:dyDescent="0.2">
      <c r="A49" s="80"/>
      <c r="B49" s="22" t="s">
        <v>3</v>
      </c>
      <c r="C49" s="56">
        <v>26614.41</v>
      </c>
      <c r="D49" s="57">
        <v>56.09</v>
      </c>
      <c r="E49" s="56">
        <v>6890.9129999999996</v>
      </c>
      <c r="F49" s="57">
        <v>57.77</v>
      </c>
      <c r="G49" s="56">
        <v>4575.7380000000003</v>
      </c>
      <c r="H49" s="57">
        <v>54.64</v>
      </c>
      <c r="I49" s="56">
        <v>4622.232</v>
      </c>
      <c r="J49" s="57">
        <v>51.75</v>
      </c>
      <c r="K49" s="56">
        <v>6623.8329999999996</v>
      </c>
      <c r="L49" s="57">
        <v>56.2</v>
      </c>
      <c r="M49" s="56">
        <v>3901.6889999999999</v>
      </c>
      <c r="N49" s="57">
        <v>60.65</v>
      </c>
    </row>
    <row r="50" spans="1:15" ht="15" x14ac:dyDescent="0.25">
      <c r="A50" s="23" t="s">
        <v>65</v>
      </c>
      <c r="B50" s="23"/>
      <c r="C50" s="23"/>
      <c r="D50" s="23"/>
      <c r="E50" s="23"/>
      <c r="F50" s="50"/>
      <c r="G50" s="50"/>
      <c r="H50" s="50"/>
      <c r="I50" s="50"/>
      <c r="J50" s="50"/>
      <c r="K50" s="50"/>
      <c r="L50" s="50"/>
      <c r="M50" s="50"/>
      <c r="N50" s="50"/>
    </row>
    <row r="51" spans="1:15" x14ac:dyDescent="0.2">
      <c r="A51" s="24" t="s">
        <v>55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</row>
    <row r="52" spans="1:15" x14ac:dyDescent="0.2">
      <c r="A52" s="13"/>
      <c r="B52" s="13"/>
    </row>
    <row r="53" spans="1:15" ht="15" x14ac:dyDescent="0.25">
      <c r="A53" s="52" t="s">
        <v>13</v>
      </c>
      <c r="B53" s="13"/>
    </row>
    <row r="54" spans="1:1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3"/>
    </row>
    <row r="55" spans="1:15" ht="38.25" customHeight="1" x14ac:dyDescent="0.2">
      <c r="A55" s="17"/>
      <c r="B55" s="18"/>
      <c r="C55" s="83" t="s">
        <v>3</v>
      </c>
      <c r="D55" s="84"/>
      <c r="E55" s="83" t="s">
        <v>12</v>
      </c>
      <c r="F55" s="85"/>
      <c r="G55" s="83" t="s">
        <v>11</v>
      </c>
      <c r="H55" s="85"/>
      <c r="I55" s="83" t="s">
        <v>10</v>
      </c>
      <c r="J55" s="85"/>
      <c r="K55" s="83" t="s">
        <v>46</v>
      </c>
      <c r="L55" s="85"/>
      <c r="M55" s="83" t="s">
        <v>9</v>
      </c>
      <c r="N55" s="84"/>
    </row>
    <row r="56" spans="1:15" ht="33" customHeight="1" x14ac:dyDescent="0.2">
      <c r="A56" s="17"/>
      <c r="B56" s="18"/>
      <c r="C56" s="27" t="s">
        <v>37</v>
      </c>
      <c r="D56" s="28" t="s">
        <v>44</v>
      </c>
      <c r="E56" s="27" t="s">
        <v>37</v>
      </c>
      <c r="F56" s="28" t="s">
        <v>44</v>
      </c>
      <c r="G56" s="27" t="s">
        <v>37</v>
      </c>
      <c r="H56" s="28" t="s">
        <v>44</v>
      </c>
      <c r="I56" s="27" t="s">
        <v>37</v>
      </c>
      <c r="J56" s="28" t="s">
        <v>44</v>
      </c>
      <c r="K56" s="27" t="s">
        <v>37</v>
      </c>
      <c r="L56" s="28" t="s">
        <v>44</v>
      </c>
      <c r="M56" s="27" t="s">
        <v>37</v>
      </c>
      <c r="N56" s="28" t="s">
        <v>44</v>
      </c>
    </row>
    <row r="57" spans="1:15" ht="15" x14ac:dyDescent="0.2">
      <c r="A57" s="81" t="s">
        <v>8</v>
      </c>
      <c r="B57" s="19" t="s">
        <v>2</v>
      </c>
      <c r="C57" s="54">
        <v>2831.9</v>
      </c>
      <c r="D57" s="55">
        <v>49.9</v>
      </c>
      <c r="E57" s="54">
        <v>515.1</v>
      </c>
      <c r="F57" s="55">
        <v>49.1</v>
      </c>
      <c r="G57" s="54">
        <v>410.7</v>
      </c>
      <c r="H57" s="55">
        <v>51.1</v>
      </c>
      <c r="I57" s="54">
        <v>526.4</v>
      </c>
      <c r="J57" s="55">
        <v>49.4</v>
      </c>
      <c r="K57" s="54">
        <v>842.4</v>
      </c>
      <c r="L57" s="55">
        <v>50.5</v>
      </c>
      <c r="M57" s="54">
        <v>537.4</v>
      </c>
      <c r="N57" s="55">
        <v>49.5</v>
      </c>
    </row>
    <row r="58" spans="1:15" ht="15" x14ac:dyDescent="0.2">
      <c r="A58" s="79"/>
      <c r="B58" s="20" t="s">
        <v>1</v>
      </c>
      <c r="C58" s="54">
        <v>3219.3</v>
      </c>
      <c r="D58" s="55">
        <v>56.8</v>
      </c>
      <c r="E58" s="54">
        <v>640.9</v>
      </c>
      <c r="F58" s="55">
        <v>58.1</v>
      </c>
      <c r="G58" s="54">
        <v>499.2</v>
      </c>
      <c r="H58" s="55">
        <v>57.3</v>
      </c>
      <c r="I58" s="54">
        <v>588.1</v>
      </c>
      <c r="J58" s="55">
        <v>57</v>
      </c>
      <c r="K58" s="54">
        <v>926.4</v>
      </c>
      <c r="L58" s="55">
        <v>56.6</v>
      </c>
      <c r="M58" s="54">
        <v>564.70000000000005</v>
      </c>
      <c r="N58" s="55">
        <v>55.4</v>
      </c>
    </row>
    <row r="59" spans="1:15" ht="15" x14ac:dyDescent="0.2">
      <c r="A59" s="82"/>
      <c r="B59" s="21" t="s">
        <v>3</v>
      </c>
      <c r="C59" s="56">
        <v>6051.2</v>
      </c>
      <c r="D59" s="57">
        <v>53.4</v>
      </c>
      <c r="E59" s="56">
        <v>1156</v>
      </c>
      <c r="F59" s="57">
        <v>53.7</v>
      </c>
      <c r="G59" s="56">
        <v>909.8</v>
      </c>
      <c r="H59" s="57">
        <v>54.3</v>
      </c>
      <c r="I59" s="56">
        <v>1114.5</v>
      </c>
      <c r="J59" s="57">
        <v>53.1</v>
      </c>
      <c r="K59" s="56">
        <v>1768.8</v>
      </c>
      <c r="L59" s="57">
        <v>53.5</v>
      </c>
      <c r="M59" s="56">
        <v>1102.0999999999999</v>
      </c>
      <c r="N59" s="57">
        <v>52.4</v>
      </c>
    </row>
    <row r="60" spans="1:15" ht="15" x14ac:dyDescent="0.2">
      <c r="A60" s="81" t="s">
        <v>7</v>
      </c>
      <c r="B60" s="16" t="s">
        <v>2</v>
      </c>
      <c r="C60" s="54">
        <v>3369.2</v>
      </c>
      <c r="D60" s="55">
        <v>81.3</v>
      </c>
      <c r="E60" s="54">
        <v>828.2</v>
      </c>
      <c r="F60" s="55">
        <v>87.3</v>
      </c>
      <c r="G60" s="54">
        <v>575.9</v>
      </c>
      <c r="H60" s="55">
        <v>84.1</v>
      </c>
      <c r="I60" s="54">
        <v>520.1</v>
      </c>
      <c r="J60" s="55">
        <v>74.900000000000006</v>
      </c>
      <c r="K60" s="54">
        <v>825.2</v>
      </c>
      <c r="L60" s="55">
        <v>78.599999999999994</v>
      </c>
      <c r="M60" s="54">
        <v>619.9</v>
      </c>
      <c r="N60" s="55">
        <v>81</v>
      </c>
    </row>
    <row r="61" spans="1:15" ht="15" x14ac:dyDescent="0.2">
      <c r="A61" s="79"/>
      <c r="B61" s="16" t="s">
        <v>1</v>
      </c>
      <c r="C61" s="54">
        <v>3705.2</v>
      </c>
      <c r="D61" s="55">
        <v>93.7</v>
      </c>
      <c r="E61" s="54">
        <v>885.3</v>
      </c>
      <c r="F61" s="55">
        <v>95.8</v>
      </c>
      <c r="G61" s="54">
        <v>573.79999999999995</v>
      </c>
      <c r="H61" s="55">
        <v>94.1</v>
      </c>
      <c r="I61" s="54">
        <v>601.5</v>
      </c>
      <c r="J61" s="55">
        <v>90.2</v>
      </c>
      <c r="K61" s="54">
        <v>955.6</v>
      </c>
      <c r="L61" s="55">
        <v>93.4</v>
      </c>
      <c r="M61" s="54">
        <v>689.1</v>
      </c>
      <c r="N61" s="55">
        <v>94.3</v>
      </c>
    </row>
    <row r="62" spans="1:15" ht="15" x14ac:dyDescent="0.2">
      <c r="A62" s="82"/>
      <c r="B62" s="22" t="s">
        <v>3</v>
      </c>
      <c r="C62" s="56">
        <v>7074.5</v>
      </c>
      <c r="D62" s="57">
        <v>87.4</v>
      </c>
      <c r="E62" s="56">
        <v>1713.5</v>
      </c>
      <c r="F62" s="57">
        <v>91.5</v>
      </c>
      <c r="G62" s="56">
        <v>1149.5999999999999</v>
      </c>
      <c r="H62" s="57">
        <v>88.8</v>
      </c>
      <c r="I62" s="56">
        <v>1121.5999999999999</v>
      </c>
      <c r="J62" s="57">
        <v>82.4</v>
      </c>
      <c r="K62" s="56">
        <v>1780.8</v>
      </c>
      <c r="L62" s="57">
        <v>85.9</v>
      </c>
      <c r="M62" s="56">
        <v>1308.9000000000001</v>
      </c>
      <c r="N62" s="57">
        <v>87.5</v>
      </c>
    </row>
    <row r="63" spans="1:15" ht="15" x14ac:dyDescent="0.2">
      <c r="A63" s="81" t="s">
        <v>6</v>
      </c>
      <c r="B63" s="16" t="s">
        <v>2</v>
      </c>
      <c r="C63" s="54">
        <v>3808.4</v>
      </c>
      <c r="D63" s="55">
        <v>85.6</v>
      </c>
      <c r="E63" s="54">
        <v>996.2</v>
      </c>
      <c r="F63" s="55">
        <v>89.7</v>
      </c>
      <c r="G63" s="54">
        <v>673.7</v>
      </c>
      <c r="H63" s="55">
        <v>87.7</v>
      </c>
      <c r="I63" s="54">
        <v>639</v>
      </c>
      <c r="J63" s="55">
        <v>81.599999999999994</v>
      </c>
      <c r="K63" s="54">
        <v>894.7</v>
      </c>
      <c r="L63" s="55">
        <v>83.1</v>
      </c>
      <c r="M63" s="54">
        <v>604.79999999999995</v>
      </c>
      <c r="N63" s="55">
        <v>84.8</v>
      </c>
    </row>
    <row r="64" spans="1:15" ht="15" x14ac:dyDescent="0.2">
      <c r="A64" s="79"/>
      <c r="B64" s="16" t="s">
        <v>1</v>
      </c>
      <c r="C64" s="54">
        <v>4041.9</v>
      </c>
      <c r="D64" s="55">
        <v>93.3</v>
      </c>
      <c r="E64" s="54">
        <v>1090.4000000000001</v>
      </c>
      <c r="F64" s="55">
        <v>95.9</v>
      </c>
      <c r="G64" s="54">
        <v>708.6</v>
      </c>
      <c r="H64" s="55">
        <v>94.9</v>
      </c>
      <c r="I64" s="54">
        <v>666.8</v>
      </c>
      <c r="J64" s="55">
        <v>89.3</v>
      </c>
      <c r="K64" s="54">
        <v>942.7</v>
      </c>
      <c r="L64" s="55">
        <v>91.8</v>
      </c>
      <c r="M64" s="54">
        <v>633.4</v>
      </c>
      <c r="N64" s="55">
        <v>93.9</v>
      </c>
    </row>
    <row r="65" spans="1:14" ht="15" x14ac:dyDescent="0.2">
      <c r="A65" s="82"/>
      <c r="B65" s="22" t="s">
        <v>3</v>
      </c>
      <c r="C65" s="56">
        <v>7850.2</v>
      </c>
      <c r="D65" s="57">
        <v>89.4</v>
      </c>
      <c r="E65" s="56">
        <v>2086.6</v>
      </c>
      <c r="F65" s="57">
        <v>92.9</v>
      </c>
      <c r="G65" s="56">
        <v>1382.3</v>
      </c>
      <c r="H65" s="57">
        <v>91.3</v>
      </c>
      <c r="I65" s="56">
        <v>1305.8</v>
      </c>
      <c r="J65" s="57">
        <v>85.4</v>
      </c>
      <c r="K65" s="56">
        <v>1837.4</v>
      </c>
      <c r="L65" s="57">
        <v>87.3</v>
      </c>
      <c r="M65" s="56">
        <v>1238.2</v>
      </c>
      <c r="N65" s="57">
        <v>89.2</v>
      </c>
    </row>
    <row r="66" spans="1:14" ht="15" x14ac:dyDescent="0.2">
      <c r="A66" s="81" t="s">
        <v>5</v>
      </c>
      <c r="B66" s="16" t="s">
        <v>2</v>
      </c>
      <c r="C66" s="54">
        <v>3434.4</v>
      </c>
      <c r="D66" s="55">
        <v>77</v>
      </c>
      <c r="E66" s="54">
        <v>831.2</v>
      </c>
      <c r="F66" s="55">
        <v>79.2</v>
      </c>
      <c r="G66" s="54">
        <v>572.9</v>
      </c>
      <c r="H66" s="55">
        <v>75.099999999999994</v>
      </c>
      <c r="I66" s="54">
        <v>641.5</v>
      </c>
      <c r="J66" s="55">
        <v>73.599999999999994</v>
      </c>
      <c r="K66" s="54">
        <v>816.4</v>
      </c>
      <c r="L66" s="55">
        <v>75.099999999999994</v>
      </c>
      <c r="M66" s="54">
        <v>572.4</v>
      </c>
      <c r="N66" s="55">
        <v>83.3</v>
      </c>
    </row>
    <row r="67" spans="1:14" ht="15" x14ac:dyDescent="0.2">
      <c r="A67" s="79"/>
      <c r="B67" s="16" t="s">
        <v>1</v>
      </c>
      <c r="C67" s="54">
        <v>3582.1</v>
      </c>
      <c r="D67" s="55">
        <v>84.9</v>
      </c>
      <c r="E67" s="54">
        <v>973.4</v>
      </c>
      <c r="F67" s="55">
        <v>85.4</v>
      </c>
      <c r="G67" s="54">
        <v>622.4</v>
      </c>
      <c r="H67" s="55">
        <v>85.2</v>
      </c>
      <c r="I67" s="54">
        <v>614.79999999999995</v>
      </c>
      <c r="J67" s="55">
        <v>81</v>
      </c>
      <c r="K67" s="54">
        <v>819.6</v>
      </c>
      <c r="L67" s="55">
        <v>84.7</v>
      </c>
      <c r="M67" s="54">
        <v>551.9</v>
      </c>
      <c r="N67" s="55">
        <v>88.5</v>
      </c>
    </row>
    <row r="68" spans="1:14" ht="15" x14ac:dyDescent="0.2">
      <c r="A68" s="82"/>
      <c r="B68" s="22" t="s">
        <v>3</v>
      </c>
      <c r="C68" s="56">
        <v>7016.4</v>
      </c>
      <c r="D68" s="57">
        <v>80.900000000000006</v>
      </c>
      <c r="E68" s="56">
        <v>1804.6</v>
      </c>
      <c r="F68" s="57">
        <v>82.4</v>
      </c>
      <c r="G68" s="56">
        <v>1195.3</v>
      </c>
      <c r="H68" s="57">
        <v>80.099999999999994</v>
      </c>
      <c r="I68" s="56">
        <v>1256.3</v>
      </c>
      <c r="J68" s="57">
        <v>77</v>
      </c>
      <c r="K68" s="56">
        <v>1635.9</v>
      </c>
      <c r="L68" s="57">
        <v>79.599999999999994</v>
      </c>
      <c r="M68" s="56">
        <v>1124.3</v>
      </c>
      <c r="N68" s="57">
        <v>85.8</v>
      </c>
    </row>
    <row r="69" spans="1:14" ht="15" x14ac:dyDescent="0.2">
      <c r="A69" s="81" t="s">
        <v>4</v>
      </c>
      <c r="B69" s="16" t="s">
        <v>2</v>
      </c>
      <c r="C69" s="54">
        <v>780.3</v>
      </c>
      <c r="D69" s="55">
        <v>8.8000000000000007</v>
      </c>
      <c r="E69" s="54">
        <v>173.8</v>
      </c>
      <c r="F69" s="55">
        <v>8.5</v>
      </c>
      <c r="G69" s="54">
        <v>121</v>
      </c>
      <c r="H69" s="55">
        <v>7.4</v>
      </c>
      <c r="I69" s="54">
        <v>156</v>
      </c>
      <c r="J69" s="55">
        <v>8.3000000000000007</v>
      </c>
      <c r="K69" s="54">
        <v>190</v>
      </c>
      <c r="L69" s="55">
        <v>8.9</v>
      </c>
      <c r="M69" s="54">
        <v>139.5</v>
      </c>
      <c r="N69" s="55">
        <v>12.3</v>
      </c>
    </row>
    <row r="70" spans="1:14" ht="15" x14ac:dyDescent="0.2">
      <c r="A70" s="79"/>
      <c r="B70" s="16" t="s">
        <v>1</v>
      </c>
      <c r="C70" s="54">
        <v>783.6</v>
      </c>
      <c r="D70" s="55">
        <v>11</v>
      </c>
      <c r="E70" s="54">
        <v>192.2</v>
      </c>
      <c r="F70" s="55">
        <v>10.199999999999999</v>
      </c>
      <c r="G70" s="54">
        <v>107</v>
      </c>
      <c r="H70" s="55">
        <v>8.1</v>
      </c>
      <c r="I70" s="54">
        <v>135.80000000000001</v>
      </c>
      <c r="J70" s="55">
        <v>9.6</v>
      </c>
      <c r="K70" s="54">
        <v>200.1</v>
      </c>
      <c r="L70" s="55">
        <v>12.3</v>
      </c>
      <c r="M70" s="54">
        <v>148.5</v>
      </c>
      <c r="N70" s="55">
        <v>17.2</v>
      </c>
    </row>
    <row r="71" spans="1:14" ht="15" x14ac:dyDescent="0.2">
      <c r="A71" s="82"/>
      <c r="B71" s="22" t="s">
        <v>3</v>
      </c>
      <c r="C71" s="56">
        <v>1563.9</v>
      </c>
      <c r="D71" s="57">
        <v>9.8000000000000007</v>
      </c>
      <c r="E71" s="56">
        <v>365.9</v>
      </c>
      <c r="F71" s="57">
        <v>9.3000000000000007</v>
      </c>
      <c r="G71" s="56">
        <v>228.1</v>
      </c>
      <c r="H71" s="57">
        <v>7.7</v>
      </c>
      <c r="I71" s="56">
        <v>291.8</v>
      </c>
      <c r="J71" s="57">
        <v>8.9</v>
      </c>
      <c r="K71" s="56">
        <v>390.1</v>
      </c>
      <c r="L71" s="57">
        <v>10.3</v>
      </c>
      <c r="M71" s="56">
        <v>288</v>
      </c>
      <c r="N71" s="57">
        <v>14.4</v>
      </c>
    </row>
    <row r="72" spans="1:14" ht="15" x14ac:dyDescent="0.2">
      <c r="A72" s="78" t="s">
        <v>3</v>
      </c>
      <c r="B72" s="16" t="s">
        <v>2</v>
      </c>
      <c r="C72" s="54">
        <v>14224.1</v>
      </c>
      <c r="D72" s="55">
        <v>51.6</v>
      </c>
      <c r="E72" s="54">
        <v>3344.5</v>
      </c>
      <c r="F72" s="55">
        <v>53.9</v>
      </c>
      <c r="G72" s="54">
        <v>2354.1</v>
      </c>
      <c r="H72" s="55">
        <v>50.6</v>
      </c>
      <c r="I72" s="54">
        <v>2482.9</v>
      </c>
      <c r="J72" s="55">
        <v>46.9</v>
      </c>
      <c r="K72" s="54">
        <v>3568.6</v>
      </c>
      <c r="L72" s="55">
        <v>50.8</v>
      </c>
      <c r="M72" s="54">
        <v>2473.9</v>
      </c>
      <c r="N72" s="55">
        <v>56.4</v>
      </c>
    </row>
    <row r="73" spans="1:14" ht="15" x14ac:dyDescent="0.2">
      <c r="A73" s="79"/>
      <c r="B73" s="16" t="s">
        <v>1</v>
      </c>
      <c r="C73" s="54">
        <v>15332.1</v>
      </c>
      <c r="D73" s="55">
        <v>60.6</v>
      </c>
      <c r="E73" s="54">
        <v>3782.1</v>
      </c>
      <c r="F73" s="55">
        <v>61.2</v>
      </c>
      <c r="G73" s="54">
        <v>2511</v>
      </c>
      <c r="H73" s="55">
        <v>58.6</v>
      </c>
      <c r="I73" s="54">
        <v>2607</v>
      </c>
      <c r="J73" s="55">
        <v>56.4</v>
      </c>
      <c r="K73" s="54">
        <v>3844.4</v>
      </c>
      <c r="L73" s="55">
        <v>61.2</v>
      </c>
      <c r="M73" s="54">
        <v>2587.6</v>
      </c>
      <c r="N73" s="55">
        <v>66.099999999999994</v>
      </c>
    </row>
    <row r="74" spans="1:14" ht="15" x14ac:dyDescent="0.2">
      <c r="A74" s="80"/>
      <c r="B74" s="22" t="s">
        <v>3</v>
      </c>
      <c r="C74" s="56">
        <v>29556.2</v>
      </c>
      <c r="D74" s="57">
        <v>55.9</v>
      </c>
      <c r="E74" s="56">
        <v>7126.7</v>
      </c>
      <c r="F74" s="57">
        <v>57.5</v>
      </c>
      <c r="G74" s="56">
        <v>4865.2</v>
      </c>
      <c r="H74" s="57">
        <v>54.4</v>
      </c>
      <c r="I74" s="56">
        <v>5089.8999999999996</v>
      </c>
      <c r="J74" s="57">
        <v>51.3</v>
      </c>
      <c r="K74" s="56">
        <v>7413</v>
      </c>
      <c r="L74" s="57">
        <v>55.7</v>
      </c>
      <c r="M74" s="56">
        <v>5061.5</v>
      </c>
      <c r="N74" s="57">
        <v>61</v>
      </c>
    </row>
    <row r="75" spans="1:14" x14ac:dyDescent="0.2">
      <c r="A75" s="23" t="s">
        <v>65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</row>
    <row r="76" spans="1:14" x14ac:dyDescent="0.2">
      <c r="A76" s="24" t="s">
        <v>55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</row>
  </sheetData>
  <mergeCells count="36">
    <mergeCell ref="M30:N30"/>
    <mergeCell ref="A18:A20"/>
    <mergeCell ref="A12:A14"/>
    <mergeCell ref="A15:A17"/>
    <mergeCell ref="C30:D30"/>
    <mergeCell ref="E30:F30"/>
    <mergeCell ref="G30:H30"/>
    <mergeCell ref="K30:L30"/>
    <mergeCell ref="I30:J30"/>
    <mergeCell ref="A21:A23"/>
    <mergeCell ref="K4:L4"/>
    <mergeCell ref="M4:N4"/>
    <mergeCell ref="C4:D4"/>
    <mergeCell ref="E4:F4"/>
    <mergeCell ref="G4:H4"/>
    <mergeCell ref="A35:A37"/>
    <mergeCell ref="A38:A40"/>
    <mergeCell ref="A41:A43"/>
    <mergeCell ref="A44:A46"/>
    <mergeCell ref="I4:J4"/>
    <mergeCell ref="A6:A8"/>
    <mergeCell ref="A9:A11"/>
    <mergeCell ref="A32:A34"/>
    <mergeCell ref="A69:A71"/>
    <mergeCell ref="A72:A74"/>
    <mergeCell ref="M55:N55"/>
    <mergeCell ref="E55:F55"/>
    <mergeCell ref="C55:D55"/>
    <mergeCell ref="G55:H55"/>
    <mergeCell ref="I55:J55"/>
    <mergeCell ref="K55:L55"/>
    <mergeCell ref="A47:A49"/>
    <mergeCell ref="A57:A59"/>
    <mergeCell ref="A60:A62"/>
    <mergeCell ref="A63:A65"/>
    <mergeCell ref="A66:A68"/>
  </mergeCells>
  <pageMargins left="0.25" right="0.25" top="0.75" bottom="0.75" header="0.3" footer="0.3"/>
  <pageSetup paperSize="9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6"/>
  <sheetViews>
    <sheetView workbookViewId="0"/>
  </sheetViews>
  <sheetFormatPr baseColWidth="10" defaultColWidth="9.140625" defaultRowHeight="12.75" x14ac:dyDescent="0.2"/>
  <cols>
    <col min="1" max="1" width="13.7109375" style="14" customWidth="1"/>
    <col min="2" max="2" width="7.85546875" style="14" bestFit="1" customWidth="1"/>
    <col min="3" max="18" width="13.7109375" style="14" customWidth="1"/>
    <col min="19" max="73" width="9.140625" style="13"/>
    <col min="74" max="16384" width="9.140625" style="14"/>
  </cols>
  <sheetData>
    <row r="1" spans="1:73" ht="15" x14ac:dyDescent="0.2">
      <c r="A1" s="51" t="s">
        <v>47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</row>
    <row r="2" spans="1:73" ht="15" x14ac:dyDescent="0.25">
      <c r="A2" s="5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</row>
    <row r="3" spans="1:73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</row>
    <row r="4" spans="1:73" ht="33" customHeight="1" x14ac:dyDescent="0.2">
      <c r="A4" s="25"/>
      <c r="B4" s="26"/>
      <c r="C4" s="83" t="s">
        <v>3</v>
      </c>
      <c r="D4" s="84"/>
      <c r="E4" s="83" t="s">
        <v>21</v>
      </c>
      <c r="F4" s="85"/>
      <c r="G4" s="83" t="s">
        <v>20</v>
      </c>
      <c r="H4" s="85"/>
      <c r="I4" s="83" t="s">
        <v>19</v>
      </c>
      <c r="J4" s="85"/>
      <c r="K4" s="83" t="s">
        <v>18</v>
      </c>
      <c r="L4" s="85"/>
      <c r="M4" s="83" t="s">
        <v>17</v>
      </c>
      <c r="N4" s="85"/>
      <c r="O4" s="83" t="s">
        <v>16</v>
      </c>
      <c r="P4" s="84"/>
      <c r="Q4" s="83" t="s">
        <v>22</v>
      </c>
      <c r="R4" s="85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</row>
    <row r="5" spans="1:73" ht="36" x14ac:dyDescent="0.2">
      <c r="A5" s="25"/>
      <c r="B5" s="26"/>
      <c r="C5" s="27" t="s">
        <v>37</v>
      </c>
      <c r="D5" s="28" t="s">
        <v>44</v>
      </c>
      <c r="E5" s="27" t="s">
        <v>37</v>
      </c>
      <c r="F5" s="28" t="s">
        <v>44</v>
      </c>
      <c r="G5" s="27" t="s">
        <v>37</v>
      </c>
      <c r="H5" s="28" t="s">
        <v>44</v>
      </c>
      <c r="I5" s="27" t="s">
        <v>37</v>
      </c>
      <c r="J5" s="28" t="s">
        <v>44</v>
      </c>
      <c r="K5" s="27" t="s">
        <v>37</v>
      </c>
      <c r="L5" s="28" t="s">
        <v>44</v>
      </c>
      <c r="M5" s="27" t="s">
        <v>37</v>
      </c>
      <c r="N5" s="28" t="s">
        <v>44</v>
      </c>
      <c r="O5" s="27" t="s">
        <v>37</v>
      </c>
      <c r="P5" s="28" t="s">
        <v>44</v>
      </c>
      <c r="Q5" s="27" t="s">
        <v>37</v>
      </c>
      <c r="R5" s="28" t="s">
        <v>44</v>
      </c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</row>
    <row r="6" spans="1:73" ht="15" x14ac:dyDescent="0.2">
      <c r="A6" s="81" t="s">
        <v>8</v>
      </c>
      <c r="B6" s="19" t="s">
        <v>2</v>
      </c>
      <c r="C6" s="58">
        <v>168.28100000000001</v>
      </c>
      <c r="D6" s="59">
        <v>40.299999999999997</v>
      </c>
      <c r="E6" s="58">
        <v>54.805999999999997</v>
      </c>
      <c r="F6" s="59">
        <v>66.3</v>
      </c>
      <c r="G6" s="58">
        <v>17.954000000000001</v>
      </c>
      <c r="H6" s="59">
        <v>59.53</v>
      </c>
      <c r="I6" s="58">
        <v>40.588000000000001</v>
      </c>
      <c r="J6" s="59">
        <v>36.89</v>
      </c>
      <c r="K6" s="58">
        <v>16.940000000000001</v>
      </c>
      <c r="L6" s="59">
        <v>49.22</v>
      </c>
      <c r="M6" s="58">
        <v>8.0190000000000001</v>
      </c>
      <c r="N6" s="59">
        <v>14.61</v>
      </c>
      <c r="O6" s="62">
        <v>28.199000000000002</v>
      </c>
      <c r="P6" s="59">
        <v>27.53</v>
      </c>
      <c r="Q6" s="58">
        <v>1.7749999999999999</v>
      </c>
      <c r="R6" s="59">
        <v>58.92</v>
      </c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</row>
    <row r="7" spans="1:73" ht="15" x14ac:dyDescent="0.2">
      <c r="A7" s="79"/>
      <c r="B7" s="20" t="s">
        <v>1</v>
      </c>
      <c r="C7" s="54">
        <v>206.78299999999999</v>
      </c>
      <c r="D7" s="55">
        <v>58.32</v>
      </c>
      <c r="E7" s="54">
        <v>41.545999999999999</v>
      </c>
      <c r="F7" s="55">
        <v>77.5</v>
      </c>
      <c r="G7" s="54">
        <v>10.738</v>
      </c>
      <c r="H7" s="55">
        <v>77.28</v>
      </c>
      <c r="I7" s="54">
        <v>49.773000000000003</v>
      </c>
      <c r="J7" s="55">
        <v>57.36</v>
      </c>
      <c r="K7" s="54">
        <v>46.573</v>
      </c>
      <c r="L7" s="55">
        <v>84.19</v>
      </c>
      <c r="M7" s="54">
        <v>11.64</v>
      </c>
      <c r="N7" s="55">
        <v>20.23</v>
      </c>
      <c r="O7" s="63">
        <v>44.576999999999998</v>
      </c>
      <c r="P7" s="55">
        <v>52.88</v>
      </c>
      <c r="Q7" s="54">
        <v>1.9359999999999999</v>
      </c>
      <c r="R7" s="55">
        <v>61.31</v>
      </c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</row>
    <row r="8" spans="1:73" ht="15" x14ac:dyDescent="0.2">
      <c r="A8" s="82"/>
      <c r="B8" s="21" t="s">
        <v>3</v>
      </c>
      <c r="C8" s="56">
        <v>375.06400000000002</v>
      </c>
      <c r="D8" s="57">
        <v>48.57</v>
      </c>
      <c r="E8" s="56">
        <v>96.352000000000004</v>
      </c>
      <c r="F8" s="57">
        <v>70.709999999999994</v>
      </c>
      <c r="G8" s="56">
        <v>28.690999999999999</v>
      </c>
      <c r="H8" s="57">
        <v>65.13</v>
      </c>
      <c r="I8" s="56">
        <v>90.361000000000004</v>
      </c>
      <c r="J8" s="57">
        <v>45.91</v>
      </c>
      <c r="K8" s="56">
        <v>63.514000000000003</v>
      </c>
      <c r="L8" s="57">
        <v>70.78</v>
      </c>
      <c r="M8" s="56">
        <v>19.658999999999999</v>
      </c>
      <c r="N8" s="57">
        <v>17.489999999999998</v>
      </c>
      <c r="O8" s="64">
        <v>72.775999999999996</v>
      </c>
      <c r="P8" s="57">
        <v>38.979999999999997</v>
      </c>
      <c r="Q8" s="56">
        <v>3.7109999999999999</v>
      </c>
      <c r="R8" s="57">
        <v>60.15</v>
      </c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</row>
    <row r="9" spans="1:73" ht="15" x14ac:dyDescent="0.2">
      <c r="A9" s="81" t="s">
        <v>7</v>
      </c>
      <c r="B9" s="19" t="s">
        <v>2</v>
      </c>
      <c r="C9" s="58">
        <v>376.07</v>
      </c>
      <c r="D9" s="59">
        <v>59.24</v>
      </c>
      <c r="E9" s="58">
        <v>140.148</v>
      </c>
      <c r="F9" s="59">
        <v>74.13</v>
      </c>
      <c r="G9" s="58">
        <v>43.932000000000002</v>
      </c>
      <c r="H9" s="59">
        <v>72.66</v>
      </c>
      <c r="I9" s="58">
        <v>58.024999999999999</v>
      </c>
      <c r="J9" s="59">
        <v>53.97</v>
      </c>
      <c r="K9" s="58">
        <v>43.582000000000001</v>
      </c>
      <c r="L9" s="59">
        <v>56.87</v>
      </c>
      <c r="M9" s="58">
        <v>12.913</v>
      </c>
      <c r="N9" s="59">
        <v>64.709999999999994</v>
      </c>
      <c r="O9" s="58">
        <v>74.977000000000004</v>
      </c>
      <c r="P9" s="59">
        <v>42.4</v>
      </c>
      <c r="Q9" s="58">
        <v>2.492</v>
      </c>
      <c r="R9" s="59">
        <v>56.46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</row>
    <row r="10" spans="1:73" ht="15" x14ac:dyDescent="0.2">
      <c r="A10" s="79"/>
      <c r="B10" s="20" t="s">
        <v>1</v>
      </c>
      <c r="C10" s="54">
        <v>451.06400000000002</v>
      </c>
      <c r="D10" s="55">
        <v>90.06</v>
      </c>
      <c r="E10" s="54">
        <v>115.79300000000001</v>
      </c>
      <c r="F10" s="55">
        <v>93.87</v>
      </c>
      <c r="G10" s="54">
        <v>35.128999999999998</v>
      </c>
      <c r="H10" s="55">
        <v>94.31</v>
      </c>
      <c r="I10" s="54">
        <v>78.084999999999994</v>
      </c>
      <c r="J10" s="55">
        <v>90.55</v>
      </c>
      <c r="K10" s="54">
        <v>68.385999999999996</v>
      </c>
      <c r="L10" s="55">
        <v>89.79</v>
      </c>
      <c r="M10" s="54">
        <v>23.739000000000001</v>
      </c>
      <c r="N10" s="55">
        <v>87.72</v>
      </c>
      <c r="O10" s="54">
        <v>127.544</v>
      </c>
      <c r="P10" s="55">
        <v>86.53</v>
      </c>
      <c r="Q10" s="54">
        <v>2.3879999999999999</v>
      </c>
      <c r="R10" s="55">
        <v>69.94</v>
      </c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</row>
    <row r="11" spans="1:73" ht="15" x14ac:dyDescent="0.2">
      <c r="A11" s="82"/>
      <c r="B11" s="21" t="s">
        <v>3</v>
      </c>
      <c r="C11" s="56">
        <v>827.13400000000001</v>
      </c>
      <c r="D11" s="57">
        <v>72.83</v>
      </c>
      <c r="E11" s="56">
        <v>255.941</v>
      </c>
      <c r="F11" s="57">
        <v>81.92</v>
      </c>
      <c r="G11" s="56">
        <v>79.061000000000007</v>
      </c>
      <c r="H11" s="57">
        <v>80.91</v>
      </c>
      <c r="I11" s="56">
        <v>136.11000000000001</v>
      </c>
      <c r="J11" s="57">
        <v>70.25</v>
      </c>
      <c r="K11" s="56">
        <v>111.968</v>
      </c>
      <c r="L11" s="57">
        <v>73.28</v>
      </c>
      <c r="M11" s="56">
        <v>36.652999999999999</v>
      </c>
      <c r="N11" s="57">
        <v>77.95</v>
      </c>
      <c r="O11" s="56">
        <v>202.52199999999999</v>
      </c>
      <c r="P11" s="57">
        <v>62.47</v>
      </c>
      <c r="Q11" s="56">
        <v>4.88</v>
      </c>
      <c r="R11" s="57">
        <v>62.34</v>
      </c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</row>
    <row r="12" spans="1:73" ht="15" x14ac:dyDescent="0.2">
      <c r="A12" s="81" t="s">
        <v>6</v>
      </c>
      <c r="B12" s="19" t="s">
        <v>2</v>
      </c>
      <c r="C12" s="58">
        <v>379.303</v>
      </c>
      <c r="D12" s="59">
        <v>68.41</v>
      </c>
      <c r="E12" s="58">
        <v>91.974000000000004</v>
      </c>
      <c r="F12" s="59">
        <v>83.17</v>
      </c>
      <c r="G12" s="58">
        <v>31.867999999999999</v>
      </c>
      <c r="H12" s="59">
        <v>72.989999999999995</v>
      </c>
      <c r="I12" s="58">
        <v>62.521999999999998</v>
      </c>
      <c r="J12" s="59">
        <v>75.5</v>
      </c>
      <c r="K12" s="58">
        <v>57.186</v>
      </c>
      <c r="L12" s="59">
        <v>71.680000000000007</v>
      </c>
      <c r="M12" s="58">
        <v>19.997</v>
      </c>
      <c r="N12" s="59">
        <v>68.790000000000006</v>
      </c>
      <c r="O12" s="58">
        <v>113.866</v>
      </c>
      <c r="P12" s="59">
        <v>55.44</v>
      </c>
      <c r="Q12" s="58">
        <v>1.89</v>
      </c>
      <c r="R12" s="59">
        <v>59.86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</row>
    <row r="13" spans="1:73" ht="15" x14ac:dyDescent="0.2">
      <c r="A13" s="79"/>
      <c r="B13" s="20" t="s">
        <v>1</v>
      </c>
      <c r="C13" s="54">
        <v>455.49700000000001</v>
      </c>
      <c r="D13" s="55">
        <v>89.78</v>
      </c>
      <c r="E13" s="54">
        <v>95.004000000000005</v>
      </c>
      <c r="F13" s="55">
        <v>94.28</v>
      </c>
      <c r="G13" s="54">
        <v>50.636000000000003</v>
      </c>
      <c r="H13" s="55">
        <v>96.59</v>
      </c>
      <c r="I13" s="54">
        <v>65.69</v>
      </c>
      <c r="J13" s="55">
        <v>92</v>
      </c>
      <c r="K13" s="54">
        <v>76.284999999999997</v>
      </c>
      <c r="L13" s="55">
        <v>88.52</v>
      </c>
      <c r="M13" s="54">
        <v>19.817</v>
      </c>
      <c r="N13" s="55">
        <v>86.15</v>
      </c>
      <c r="O13" s="54">
        <v>145.52199999999999</v>
      </c>
      <c r="P13" s="55">
        <v>85.08</v>
      </c>
      <c r="Q13" s="54">
        <v>2.544</v>
      </c>
      <c r="R13" s="55">
        <v>99.66</v>
      </c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</row>
    <row r="14" spans="1:73" ht="15" x14ac:dyDescent="0.2">
      <c r="A14" s="82"/>
      <c r="B14" s="21" t="s">
        <v>3</v>
      </c>
      <c r="C14" s="56">
        <v>834.80100000000004</v>
      </c>
      <c r="D14" s="57">
        <v>78.62</v>
      </c>
      <c r="E14" s="56">
        <v>186.97800000000001</v>
      </c>
      <c r="F14" s="57">
        <v>88.47</v>
      </c>
      <c r="G14" s="56">
        <v>82.504000000000005</v>
      </c>
      <c r="H14" s="57">
        <v>85.87</v>
      </c>
      <c r="I14" s="56">
        <v>128.21100000000001</v>
      </c>
      <c r="J14" s="57">
        <v>83.14</v>
      </c>
      <c r="K14" s="56">
        <v>133.471</v>
      </c>
      <c r="L14" s="57">
        <v>80.42</v>
      </c>
      <c r="M14" s="56">
        <v>39.814</v>
      </c>
      <c r="N14" s="57">
        <v>76.459999999999994</v>
      </c>
      <c r="O14" s="56">
        <v>259.38799999999998</v>
      </c>
      <c r="P14" s="57">
        <v>68.91</v>
      </c>
      <c r="Q14" s="56">
        <v>4.4349999999999996</v>
      </c>
      <c r="R14" s="57">
        <v>77.650000000000006</v>
      </c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</row>
    <row r="15" spans="1:73" ht="15" x14ac:dyDescent="0.2">
      <c r="A15" s="81" t="s">
        <v>5</v>
      </c>
      <c r="B15" s="19" t="s">
        <v>2</v>
      </c>
      <c r="C15" s="58">
        <v>338.16500000000002</v>
      </c>
      <c r="D15" s="59">
        <v>65.150000000000006</v>
      </c>
      <c r="E15" s="58">
        <v>55.899000000000001</v>
      </c>
      <c r="F15" s="59">
        <v>78.66</v>
      </c>
      <c r="G15" s="58">
        <v>30.140999999999998</v>
      </c>
      <c r="H15" s="59">
        <v>79.98</v>
      </c>
      <c r="I15" s="58">
        <v>48.545000000000002</v>
      </c>
      <c r="J15" s="59">
        <v>75.7</v>
      </c>
      <c r="K15" s="58">
        <v>61.683999999999997</v>
      </c>
      <c r="L15" s="59">
        <v>78.989999999999995</v>
      </c>
      <c r="M15" s="58">
        <v>15.260999999999999</v>
      </c>
      <c r="N15" s="59">
        <v>72.14</v>
      </c>
      <c r="O15" s="58">
        <v>123.628</v>
      </c>
      <c r="P15" s="59">
        <v>50.72</v>
      </c>
      <c r="Q15" s="58">
        <v>3.0059999999999998</v>
      </c>
      <c r="R15" s="59">
        <v>94.54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</row>
    <row r="16" spans="1:73" ht="15" x14ac:dyDescent="0.2">
      <c r="A16" s="79"/>
      <c r="B16" s="20" t="s">
        <v>1</v>
      </c>
      <c r="C16" s="54">
        <v>373.40899999999999</v>
      </c>
      <c r="D16" s="55">
        <v>80.849999999999994</v>
      </c>
      <c r="E16" s="54">
        <v>75.619</v>
      </c>
      <c r="F16" s="55">
        <v>93.8</v>
      </c>
      <c r="G16" s="54">
        <v>22.411000000000001</v>
      </c>
      <c r="H16" s="55">
        <v>83.65</v>
      </c>
      <c r="I16" s="54">
        <v>45.154000000000003</v>
      </c>
      <c r="J16" s="55">
        <v>77.19</v>
      </c>
      <c r="K16" s="54">
        <v>83.22</v>
      </c>
      <c r="L16" s="55">
        <v>88.15</v>
      </c>
      <c r="M16" s="54">
        <v>17.242999999999999</v>
      </c>
      <c r="N16" s="55">
        <v>78.95</v>
      </c>
      <c r="O16" s="54">
        <v>127.239</v>
      </c>
      <c r="P16" s="55">
        <v>71.930000000000007</v>
      </c>
      <c r="Q16" s="54">
        <v>2.5230000000000001</v>
      </c>
      <c r="R16" s="55">
        <v>89.49</v>
      </c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</row>
    <row r="17" spans="1:73" ht="15" x14ac:dyDescent="0.2">
      <c r="A17" s="82"/>
      <c r="B17" s="21" t="s">
        <v>3</v>
      </c>
      <c r="C17" s="56">
        <v>711.57399999999996</v>
      </c>
      <c r="D17" s="57">
        <v>72.540000000000006</v>
      </c>
      <c r="E17" s="56">
        <v>131.51900000000001</v>
      </c>
      <c r="F17" s="57">
        <v>86.71</v>
      </c>
      <c r="G17" s="56">
        <v>52.552</v>
      </c>
      <c r="H17" s="57">
        <v>81.510000000000005</v>
      </c>
      <c r="I17" s="56">
        <v>93.698999999999998</v>
      </c>
      <c r="J17" s="57">
        <v>76.41</v>
      </c>
      <c r="K17" s="56">
        <v>144.904</v>
      </c>
      <c r="L17" s="57">
        <v>84</v>
      </c>
      <c r="M17" s="56">
        <v>32.503999999999998</v>
      </c>
      <c r="N17" s="57">
        <v>75.599999999999994</v>
      </c>
      <c r="O17" s="56">
        <v>250.86699999999999</v>
      </c>
      <c r="P17" s="57">
        <v>59.64</v>
      </c>
      <c r="Q17" s="56">
        <v>5.5289999999999999</v>
      </c>
      <c r="R17" s="57">
        <v>92.17</v>
      </c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</row>
    <row r="18" spans="1:73" ht="15" x14ac:dyDescent="0.2">
      <c r="A18" s="81" t="s">
        <v>4</v>
      </c>
      <c r="B18" s="19" t="s">
        <v>2</v>
      </c>
      <c r="C18" s="58">
        <v>89.84</v>
      </c>
      <c r="D18" s="59">
        <v>12.23</v>
      </c>
      <c r="E18" s="54">
        <v>18.039000000000001</v>
      </c>
      <c r="F18" s="55">
        <v>27.69</v>
      </c>
      <c r="G18" s="54">
        <v>7.258</v>
      </c>
      <c r="H18" s="55">
        <v>22.58</v>
      </c>
      <c r="I18" s="54">
        <v>6.907</v>
      </c>
      <c r="J18" s="55">
        <v>13.97</v>
      </c>
      <c r="K18" s="54">
        <v>9.6530000000000005</v>
      </c>
      <c r="L18" s="55">
        <v>16.75</v>
      </c>
      <c r="M18" s="54">
        <v>4.4169999999999998</v>
      </c>
      <c r="N18" s="55">
        <v>18.239999999999998</v>
      </c>
      <c r="O18" s="54">
        <v>43.368000000000002</v>
      </c>
      <c r="P18" s="55">
        <v>8.6</v>
      </c>
      <c r="Q18" s="54">
        <v>0.19800000000000001</v>
      </c>
      <c r="R18" s="55">
        <v>11.8</v>
      </c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</row>
    <row r="19" spans="1:73" ht="15" x14ac:dyDescent="0.2">
      <c r="A19" s="79"/>
      <c r="B19" s="20" t="s">
        <v>1</v>
      </c>
      <c r="C19" s="54">
        <v>103.41800000000001</v>
      </c>
      <c r="D19" s="55">
        <v>14.66</v>
      </c>
      <c r="E19" s="54">
        <v>27.379000000000001</v>
      </c>
      <c r="F19" s="55">
        <v>32.950000000000003</v>
      </c>
      <c r="G19" s="54">
        <v>8.8000000000000007</v>
      </c>
      <c r="H19" s="55">
        <v>30.33</v>
      </c>
      <c r="I19" s="54">
        <v>11.571999999999999</v>
      </c>
      <c r="J19" s="55">
        <v>24.42</v>
      </c>
      <c r="K19" s="54">
        <v>14.379</v>
      </c>
      <c r="L19" s="55">
        <v>15.55</v>
      </c>
      <c r="M19" s="54">
        <v>3.431</v>
      </c>
      <c r="N19" s="55">
        <v>20.82</v>
      </c>
      <c r="O19" s="54">
        <v>37.24</v>
      </c>
      <c r="P19" s="55">
        <v>8.56</v>
      </c>
      <c r="Q19" s="54">
        <v>0.61699999999999999</v>
      </c>
      <c r="R19" s="55">
        <v>32.520000000000003</v>
      </c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</row>
    <row r="20" spans="1:73" ht="15" x14ac:dyDescent="0.2">
      <c r="A20" s="82"/>
      <c r="B20" s="21" t="s">
        <v>3</v>
      </c>
      <c r="C20" s="56">
        <v>193.25800000000001</v>
      </c>
      <c r="D20" s="57">
        <v>13.42</v>
      </c>
      <c r="E20" s="56">
        <v>45.417999999999999</v>
      </c>
      <c r="F20" s="57">
        <v>30.64</v>
      </c>
      <c r="G20" s="56">
        <v>16.058</v>
      </c>
      <c r="H20" s="57">
        <v>26.26</v>
      </c>
      <c r="I20" s="56">
        <v>18.478999999999999</v>
      </c>
      <c r="J20" s="57">
        <v>19.079999999999998</v>
      </c>
      <c r="K20" s="56">
        <v>24.032</v>
      </c>
      <c r="L20" s="57">
        <v>16.010000000000002</v>
      </c>
      <c r="M20" s="56">
        <v>7.8470000000000004</v>
      </c>
      <c r="N20" s="57">
        <v>19.28</v>
      </c>
      <c r="O20" s="56">
        <v>80.608000000000004</v>
      </c>
      <c r="P20" s="57">
        <v>8.58</v>
      </c>
      <c r="Q20" s="56">
        <v>0.81499999999999995</v>
      </c>
      <c r="R20" s="57">
        <v>22.8</v>
      </c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</row>
    <row r="21" spans="1:73" ht="15" x14ac:dyDescent="0.2">
      <c r="A21" s="87" t="s">
        <v>3</v>
      </c>
      <c r="B21" s="19" t="s">
        <v>2</v>
      </c>
      <c r="C21" s="54">
        <v>1351.6590000000001</v>
      </c>
      <c r="D21" s="55">
        <v>47.25</v>
      </c>
      <c r="E21" s="58">
        <v>360.86700000000002</v>
      </c>
      <c r="F21" s="59">
        <v>69.599999999999994</v>
      </c>
      <c r="G21" s="58">
        <v>131.15299999999999</v>
      </c>
      <c r="H21" s="59">
        <v>64.260000000000005</v>
      </c>
      <c r="I21" s="58">
        <v>216.58699999999999</v>
      </c>
      <c r="J21" s="59">
        <v>52.33</v>
      </c>
      <c r="K21" s="58">
        <v>189.04599999999999</v>
      </c>
      <c r="L21" s="59">
        <v>57.89</v>
      </c>
      <c r="M21" s="58">
        <v>60.606999999999999</v>
      </c>
      <c r="N21" s="59">
        <v>40.6</v>
      </c>
      <c r="O21" s="58">
        <v>384.03800000000001</v>
      </c>
      <c r="P21" s="59">
        <v>31.15</v>
      </c>
      <c r="Q21" s="58">
        <v>9.3620000000000001</v>
      </c>
      <c r="R21" s="59">
        <v>60.63</v>
      </c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</row>
    <row r="22" spans="1:73" ht="15" x14ac:dyDescent="0.2">
      <c r="A22" s="79"/>
      <c r="B22" s="20" t="s">
        <v>1</v>
      </c>
      <c r="C22" s="54">
        <v>1590.171</v>
      </c>
      <c r="D22" s="55">
        <v>62.85</v>
      </c>
      <c r="E22" s="54">
        <v>355.34100000000001</v>
      </c>
      <c r="F22" s="55">
        <v>80.489999999999995</v>
      </c>
      <c r="G22" s="54">
        <v>127.714</v>
      </c>
      <c r="H22" s="55">
        <v>80.14</v>
      </c>
      <c r="I22" s="54">
        <v>250.273</v>
      </c>
      <c r="J22" s="55">
        <v>71.45</v>
      </c>
      <c r="K22" s="54">
        <v>288.84300000000002</v>
      </c>
      <c r="L22" s="55">
        <v>71.400000000000006</v>
      </c>
      <c r="M22" s="54">
        <v>75.87</v>
      </c>
      <c r="N22" s="55">
        <v>51.99</v>
      </c>
      <c r="O22" s="54">
        <v>482.12299999999999</v>
      </c>
      <c r="P22" s="55">
        <v>47.51</v>
      </c>
      <c r="Q22" s="54">
        <v>10.007999999999999</v>
      </c>
      <c r="R22" s="55">
        <v>72.31</v>
      </c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</row>
    <row r="23" spans="1:73" ht="15" x14ac:dyDescent="0.2">
      <c r="A23" s="82"/>
      <c r="B23" s="21" t="s">
        <v>3</v>
      </c>
      <c r="C23" s="56">
        <v>2941.83</v>
      </c>
      <c r="D23" s="57">
        <v>54.57</v>
      </c>
      <c r="E23" s="56">
        <v>716.20799999999997</v>
      </c>
      <c r="F23" s="57">
        <v>74.61</v>
      </c>
      <c r="G23" s="56">
        <v>258.86599999999999</v>
      </c>
      <c r="H23" s="57">
        <v>71.22</v>
      </c>
      <c r="I23" s="56">
        <v>466.86</v>
      </c>
      <c r="J23" s="57">
        <v>61.09</v>
      </c>
      <c r="K23" s="56">
        <v>477.88900000000001</v>
      </c>
      <c r="L23" s="57">
        <v>65.37</v>
      </c>
      <c r="M23" s="56">
        <v>136.477</v>
      </c>
      <c r="N23" s="57">
        <v>46.23</v>
      </c>
      <c r="O23" s="56">
        <v>866.16099999999994</v>
      </c>
      <c r="P23" s="57">
        <v>38.54</v>
      </c>
      <c r="Q23" s="56">
        <v>19.369</v>
      </c>
      <c r="R23" s="57">
        <v>66.150000000000006</v>
      </c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</row>
    <row r="24" spans="1:73" ht="15" x14ac:dyDescent="0.2">
      <c r="A24" s="8" t="s">
        <v>35</v>
      </c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</row>
    <row r="25" spans="1:73" x14ac:dyDescent="0.2">
      <c r="A25" s="23" t="s">
        <v>65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</row>
    <row r="26" spans="1:73" x14ac:dyDescent="0.2">
      <c r="A26" s="24" t="s">
        <v>55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</row>
    <row r="28" spans="1:73" ht="15" x14ac:dyDescent="0.25">
      <c r="A28" s="5" t="s">
        <v>14</v>
      </c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</row>
    <row r="29" spans="1:73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</row>
    <row r="30" spans="1:73" ht="46.5" customHeight="1" x14ac:dyDescent="0.2">
      <c r="A30" s="25"/>
      <c r="B30" s="26"/>
      <c r="C30" s="83" t="s">
        <v>3</v>
      </c>
      <c r="D30" s="84"/>
      <c r="E30" s="83" t="s">
        <v>21</v>
      </c>
      <c r="F30" s="85"/>
      <c r="G30" s="83" t="s">
        <v>20</v>
      </c>
      <c r="H30" s="85"/>
      <c r="I30" s="83" t="s">
        <v>19</v>
      </c>
      <c r="J30" s="85"/>
      <c r="K30" s="83" t="s">
        <v>18</v>
      </c>
      <c r="L30" s="85"/>
      <c r="M30" s="83" t="s">
        <v>17</v>
      </c>
      <c r="N30" s="85"/>
      <c r="O30" s="83" t="s">
        <v>16</v>
      </c>
      <c r="P30" s="84"/>
      <c r="Q30" s="83" t="s">
        <v>22</v>
      </c>
      <c r="R30" s="85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</row>
    <row r="31" spans="1:73" ht="36" x14ac:dyDescent="0.2">
      <c r="A31" s="25"/>
      <c r="B31" s="26"/>
      <c r="C31" s="27" t="s">
        <v>37</v>
      </c>
      <c r="D31" s="28" t="s">
        <v>44</v>
      </c>
      <c r="E31" s="27" t="s">
        <v>37</v>
      </c>
      <c r="F31" s="28" t="s">
        <v>44</v>
      </c>
      <c r="G31" s="27" t="s">
        <v>37</v>
      </c>
      <c r="H31" s="28" t="s">
        <v>44</v>
      </c>
      <c r="I31" s="27" t="s">
        <v>37</v>
      </c>
      <c r="J31" s="28" t="s">
        <v>44</v>
      </c>
      <c r="K31" s="27" t="s">
        <v>37</v>
      </c>
      <c r="L31" s="28" t="s">
        <v>44</v>
      </c>
      <c r="M31" s="27" t="s">
        <v>37</v>
      </c>
      <c r="N31" s="28" t="s">
        <v>44</v>
      </c>
      <c r="O31" s="27" t="s">
        <v>37</v>
      </c>
      <c r="P31" s="28" t="s">
        <v>44</v>
      </c>
      <c r="Q31" s="27" t="s">
        <v>37</v>
      </c>
      <c r="R31" s="28" t="s">
        <v>44</v>
      </c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</row>
    <row r="32" spans="1:73" ht="15" x14ac:dyDescent="0.2">
      <c r="A32" s="81" t="s">
        <v>8</v>
      </c>
      <c r="B32" s="19" t="s">
        <v>2</v>
      </c>
      <c r="C32" s="58">
        <v>2663.58</v>
      </c>
      <c r="D32" s="59">
        <v>50.7</v>
      </c>
      <c r="E32" s="58">
        <v>751.12599999999998</v>
      </c>
      <c r="F32" s="59">
        <v>80.25</v>
      </c>
      <c r="G32" s="58">
        <v>407.41199999999998</v>
      </c>
      <c r="H32" s="59">
        <v>83.01</v>
      </c>
      <c r="I32" s="58">
        <v>789.822</v>
      </c>
      <c r="J32" s="59">
        <v>48.81</v>
      </c>
      <c r="K32" s="58">
        <v>458.67</v>
      </c>
      <c r="L32" s="59">
        <v>70.959999999999994</v>
      </c>
      <c r="M32" s="58">
        <v>117.346</v>
      </c>
      <c r="N32" s="59">
        <v>10.63</v>
      </c>
      <c r="O32" s="62">
        <v>126.505</v>
      </c>
      <c r="P32" s="59">
        <v>29.17</v>
      </c>
      <c r="Q32" s="58">
        <v>12.699</v>
      </c>
      <c r="R32" s="59">
        <v>50.46</v>
      </c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</row>
    <row r="33" spans="1:73" ht="15" x14ac:dyDescent="0.2">
      <c r="A33" s="79"/>
      <c r="B33" s="20" t="s">
        <v>1</v>
      </c>
      <c r="C33" s="54">
        <v>3012.5569999999998</v>
      </c>
      <c r="D33" s="55">
        <v>56.75</v>
      </c>
      <c r="E33" s="54">
        <v>569.79</v>
      </c>
      <c r="F33" s="55">
        <v>82.11</v>
      </c>
      <c r="G33" s="54">
        <v>403.85899999999998</v>
      </c>
      <c r="H33" s="55">
        <v>84.67</v>
      </c>
      <c r="I33" s="54">
        <v>857.44600000000003</v>
      </c>
      <c r="J33" s="55">
        <v>55.3</v>
      </c>
      <c r="K33" s="54">
        <v>670.529</v>
      </c>
      <c r="L33" s="55">
        <v>83.96</v>
      </c>
      <c r="M33" s="54">
        <v>213.136</v>
      </c>
      <c r="N33" s="55">
        <v>18.920000000000002</v>
      </c>
      <c r="O33" s="63">
        <v>275.54000000000002</v>
      </c>
      <c r="P33" s="55">
        <v>43.69</v>
      </c>
      <c r="Q33" s="54">
        <v>22.257000000000001</v>
      </c>
      <c r="R33" s="55">
        <v>71.78</v>
      </c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</row>
    <row r="34" spans="1:73" ht="15" x14ac:dyDescent="0.2">
      <c r="A34" s="82"/>
      <c r="B34" s="21" t="s">
        <v>3</v>
      </c>
      <c r="C34" s="56">
        <v>5676.1369999999997</v>
      </c>
      <c r="D34" s="57">
        <v>53.74</v>
      </c>
      <c r="E34" s="56">
        <v>1320.9159999999999</v>
      </c>
      <c r="F34" s="57">
        <v>81.040000000000006</v>
      </c>
      <c r="G34" s="56">
        <v>811.27099999999996</v>
      </c>
      <c r="H34" s="57">
        <v>83.83</v>
      </c>
      <c r="I34" s="56">
        <v>1647.268</v>
      </c>
      <c r="J34" s="57">
        <v>51.98</v>
      </c>
      <c r="K34" s="56">
        <v>1129.1980000000001</v>
      </c>
      <c r="L34" s="57">
        <v>78.150000000000006</v>
      </c>
      <c r="M34" s="56">
        <v>330.48200000000003</v>
      </c>
      <c r="N34" s="57">
        <v>14.82</v>
      </c>
      <c r="O34" s="64">
        <v>402.04500000000002</v>
      </c>
      <c r="P34" s="57">
        <v>37.770000000000003</v>
      </c>
      <c r="Q34" s="56">
        <v>34.956000000000003</v>
      </c>
      <c r="R34" s="57">
        <v>62.23</v>
      </c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</row>
    <row r="35" spans="1:73" ht="15" x14ac:dyDescent="0.2">
      <c r="A35" s="81" t="s">
        <v>7</v>
      </c>
      <c r="B35" s="19" t="s">
        <v>2</v>
      </c>
      <c r="C35" s="58">
        <v>2993.17</v>
      </c>
      <c r="D35" s="59">
        <v>85.3</v>
      </c>
      <c r="E35" s="58">
        <v>968.11900000000003</v>
      </c>
      <c r="F35" s="59">
        <v>93.32</v>
      </c>
      <c r="G35" s="58">
        <v>690.505</v>
      </c>
      <c r="H35" s="59">
        <v>92.91</v>
      </c>
      <c r="I35" s="58">
        <v>657.70399999999995</v>
      </c>
      <c r="J35" s="59">
        <v>84.5</v>
      </c>
      <c r="K35" s="58">
        <v>470.12400000000002</v>
      </c>
      <c r="L35" s="59">
        <v>78.260000000000005</v>
      </c>
      <c r="M35" s="58">
        <v>82.08</v>
      </c>
      <c r="N35" s="59">
        <v>68.78</v>
      </c>
      <c r="O35" s="58">
        <v>118.996</v>
      </c>
      <c r="P35" s="59">
        <v>53.34</v>
      </c>
      <c r="Q35" s="58">
        <v>5.6420000000000003</v>
      </c>
      <c r="R35" s="59">
        <v>79.319999999999993</v>
      </c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</row>
    <row r="36" spans="1:73" ht="15" x14ac:dyDescent="0.2">
      <c r="A36" s="79"/>
      <c r="B36" s="20" t="s">
        <v>1</v>
      </c>
      <c r="C36" s="54">
        <v>3254.1689999999999</v>
      </c>
      <c r="D36" s="55">
        <v>94.23</v>
      </c>
      <c r="E36" s="54">
        <v>817.79100000000005</v>
      </c>
      <c r="F36" s="55">
        <v>98.2</v>
      </c>
      <c r="G36" s="54">
        <v>529.10799999999995</v>
      </c>
      <c r="H36" s="55">
        <v>97.28</v>
      </c>
      <c r="I36" s="54">
        <v>764.91700000000003</v>
      </c>
      <c r="J36" s="55">
        <v>95.2</v>
      </c>
      <c r="K36" s="54">
        <v>755.06799999999998</v>
      </c>
      <c r="L36" s="55">
        <v>93.98</v>
      </c>
      <c r="M36" s="54">
        <v>134.94499999999999</v>
      </c>
      <c r="N36" s="55">
        <v>90.97</v>
      </c>
      <c r="O36" s="54">
        <v>242.238</v>
      </c>
      <c r="P36" s="55">
        <v>78.23</v>
      </c>
      <c r="Q36" s="54">
        <v>10.101000000000001</v>
      </c>
      <c r="R36" s="55">
        <v>85.93</v>
      </c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</row>
    <row r="37" spans="1:73" ht="15" x14ac:dyDescent="0.2">
      <c r="A37" s="82"/>
      <c r="B37" s="21" t="s">
        <v>3</v>
      </c>
      <c r="C37" s="56">
        <v>6247.3379999999997</v>
      </c>
      <c r="D37" s="57">
        <v>89.73</v>
      </c>
      <c r="E37" s="56">
        <v>1785.91</v>
      </c>
      <c r="F37" s="57">
        <v>95.49</v>
      </c>
      <c r="G37" s="56">
        <v>1219.6130000000001</v>
      </c>
      <c r="H37" s="57">
        <v>94.76</v>
      </c>
      <c r="I37" s="56">
        <v>1422.6210000000001</v>
      </c>
      <c r="J37" s="57">
        <v>89.94</v>
      </c>
      <c r="K37" s="56">
        <v>1225.192</v>
      </c>
      <c r="L37" s="57">
        <v>87.26</v>
      </c>
      <c r="M37" s="56">
        <v>217.02500000000001</v>
      </c>
      <c r="N37" s="57">
        <v>81.08</v>
      </c>
      <c r="O37" s="56">
        <v>361.23399999999998</v>
      </c>
      <c r="P37" s="57">
        <v>67.81</v>
      </c>
      <c r="Q37" s="56">
        <v>15.743</v>
      </c>
      <c r="R37" s="57">
        <v>83.44</v>
      </c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</row>
    <row r="38" spans="1:73" ht="15" x14ac:dyDescent="0.2">
      <c r="A38" s="81" t="s">
        <v>6</v>
      </c>
      <c r="B38" s="19" t="s">
        <v>2</v>
      </c>
      <c r="C38" s="58">
        <v>3429.0819999999999</v>
      </c>
      <c r="D38" s="59">
        <v>87.99</v>
      </c>
      <c r="E38" s="58">
        <v>814.24900000000002</v>
      </c>
      <c r="F38" s="59">
        <v>95.15</v>
      </c>
      <c r="G38" s="58">
        <v>698.25</v>
      </c>
      <c r="H38" s="59">
        <v>93.01</v>
      </c>
      <c r="I38" s="58">
        <v>658.33199999999999</v>
      </c>
      <c r="J38" s="59">
        <v>90.53</v>
      </c>
      <c r="K38" s="58">
        <v>832.024</v>
      </c>
      <c r="L38" s="59">
        <v>86.99</v>
      </c>
      <c r="M38" s="58">
        <v>128.25</v>
      </c>
      <c r="N38" s="59">
        <v>80.599999999999994</v>
      </c>
      <c r="O38" s="58">
        <v>290.35000000000002</v>
      </c>
      <c r="P38" s="59">
        <v>66.069999999999993</v>
      </c>
      <c r="Q38" s="58">
        <v>7.6269999999999998</v>
      </c>
      <c r="R38" s="59">
        <v>91.85</v>
      </c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</row>
    <row r="39" spans="1:73" ht="15" x14ac:dyDescent="0.2">
      <c r="A39" s="79"/>
      <c r="B39" s="20" t="s">
        <v>1</v>
      </c>
      <c r="C39" s="54">
        <v>3586.366</v>
      </c>
      <c r="D39" s="55">
        <v>93.78</v>
      </c>
      <c r="E39" s="54">
        <v>735.29300000000001</v>
      </c>
      <c r="F39" s="55">
        <v>97.32</v>
      </c>
      <c r="G39" s="54">
        <v>595.25099999999998</v>
      </c>
      <c r="H39" s="55">
        <v>97.75</v>
      </c>
      <c r="I39" s="54">
        <v>639.09199999999998</v>
      </c>
      <c r="J39" s="55">
        <v>95.5</v>
      </c>
      <c r="K39" s="54">
        <v>1082.2919999999999</v>
      </c>
      <c r="L39" s="55">
        <v>93.48</v>
      </c>
      <c r="M39" s="54">
        <v>118.122</v>
      </c>
      <c r="N39" s="55">
        <v>91.2</v>
      </c>
      <c r="O39" s="54">
        <v>410.86900000000003</v>
      </c>
      <c r="P39" s="55">
        <v>82.61</v>
      </c>
      <c r="Q39" s="54">
        <v>5.4470000000000001</v>
      </c>
      <c r="R39" s="55">
        <v>93.85</v>
      </c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</row>
    <row r="40" spans="1:73" ht="15" x14ac:dyDescent="0.2">
      <c r="A40" s="82"/>
      <c r="B40" s="21" t="s">
        <v>3</v>
      </c>
      <c r="C40" s="56">
        <v>7015.4480000000003</v>
      </c>
      <c r="D40" s="57">
        <v>90.86</v>
      </c>
      <c r="E40" s="56">
        <v>1549.5419999999999</v>
      </c>
      <c r="F40" s="57">
        <v>96.17</v>
      </c>
      <c r="G40" s="56">
        <v>1293.501</v>
      </c>
      <c r="H40" s="57">
        <v>95.13</v>
      </c>
      <c r="I40" s="56">
        <v>1297.424</v>
      </c>
      <c r="J40" s="57">
        <v>92.91</v>
      </c>
      <c r="K40" s="56">
        <v>1914.316</v>
      </c>
      <c r="L40" s="57">
        <v>90.55</v>
      </c>
      <c r="M40" s="56">
        <v>246.37200000000001</v>
      </c>
      <c r="N40" s="57">
        <v>85.36</v>
      </c>
      <c r="O40" s="56">
        <v>701.21900000000005</v>
      </c>
      <c r="P40" s="57">
        <v>74.849999999999994</v>
      </c>
      <c r="Q40" s="56">
        <v>13.073</v>
      </c>
      <c r="R40" s="57">
        <v>92.68</v>
      </c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</row>
    <row r="41" spans="1:73" ht="15" x14ac:dyDescent="0.2">
      <c r="A41" s="81" t="s">
        <v>5</v>
      </c>
      <c r="B41" s="19" t="s">
        <v>2</v>
      </c>
      <c r="C41" s="58">
        <v>3096.203</v>
      </c>
      <c r="D41" s="59">
        <v>78.62</v>
      </c>
      <c r="E41" s="58">
        <v>404.82100000000003</v>
      </c>
      <c r="F41" s="59">
        <v>88.37</v>
      </c>
      <c r="G41" s="58">
        <v>470.93200000000002</v>
      </c>
      <c r="H41" s="59">
        <v>84.74</v>
      </c>
      <c r="I41" s="58">
        <v>539.23800000000006</v>
      </c>
      <c r="J41" s="59">
        <v>82.52</v>
      </c>
      <c r="K41" s="58">
        <v>958.59900000000005</v>
      </c>
      <c r="L41" s="59">
        <v>81.55</v>
      </c>
      <c r="M41" s="58">
        <v>264.21100000000001</v>
      </c>
      <c r="N41" s="59">
        <v>79.08</v>
      </c>
      <c r="O41" s="58">
        <v>452.67700000000002</v>
      </c>
      <c r="P41" s="59">
        <v>60.02</v>
      </c>
      <c r="Q41" s="58">
        <v>5.7249999999999996</v>
      </c>
      <c r="R41" s="59">
        <v>77.459999999999994</v>
      </c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</row>
    <row r="42" spans="1:73" ht="15" x14ac:dyDescent="0.2">
      <c r="A42" s="79"/>
      <c r="B42" s="20" t="s">
        <v>1</v>
      </c>
      <c r="C42" s="54">
        <v>3208.6590000000001</v>
      </c>
      <c r="D42" s="55">
        <v>85.36</v>
      </c>
      <c r="E42" s="54">
        <v>485.90899999999999</v>
      </c>
      <c r="F42" s="55">
        <v>94.76</v>
      </c>
      <c r="G42" s="54">
        <v>349.77100000000002</v>
      </c>
      <c r="H42" s="55">
        <v>92.55</v>
      </c>
      <c r="I42" s="54">
        <v>417.39100000000002</v>
      </c>
      <c r="J42" s="55">
        <v>88.74</v>
      </c>
      <c r="K42" s="54">
        <v>1253.2809999999999</v>
      </c>
      <c r="L42" s="55">
        <v>85.75</v>
      </c>
      <c r="M42" s="54">
        <v>188.47300000000001</v>
      </c>
      <c r="N42" s="55">
        <v>80.44</v>
      </c>
      <c r="O42" s="54">
        <v>508.02300000000002</v>
      </c>
      <c r="P42" s="55">
        <v>73.209999999999994</v>
      </c>
      <c r="Q42" s="54">
        <v>5.8109999999999999</v>
      </c>
      <c r="R42" s="55">
        <v>71.03</v>
      </c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</row>
    <row r="43" spans="1:73" ht="15" x14ac:dyDescent="0.2">
      <c r="A43" s="82"/>
      <c r="B43" s="21" t="s">
        <v>3</v>
      </c>
      <c r="C43" s="56">
        <v>6304.8620000000001</v>
      </c>
      <c r="D43" s="57">
        <v>81.91</v>
      </c>
      <c r="E43" s="56">
        <v>890.73</v>
      </c>
      <c r="F43" s="57">
        <v>91.75</v>
      </c>
      <c r="G43" s="56">
        <v>820.70299999999997</v>
      </c>
      <c r="H43" s="57">
        <v>87.9</v>
      </c>
      <c r="I43" s="56">
        <v>956.62900000000002</v>
      </c>
      <c r="J43" s="57">
        <v>85.12</v>
      </c>
      <c r="K43" s="56">
        <v>2211.88</v>
      </c>
      <c r="L43" s="57">
        <v>83.88</v>
      </c>
      <c r="M43" s="56">
        <v>452.68400000000003</v>
      </c>
      <c r="N43" s="57">
        <v>79.64</v>
      </c>
      <c r="O43" s="56">
        <v>960.7</v>
      </c>
      <c r="P43" s="57">
        <v>66.34</v>
      </c>
      <c r="Q43" s="56">
        <v>11.536</v>
      </c>
      <c r="R43" s="57">
        <v>74.08</v>
      </c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</row>
    <row r="44" spans="1:73" ht="15" x14ac:dyDescent="0.2">
      <c r="A44" s="81" t="s">
        <v>4</v>
      </c>
      <c r="B44" s="19" t="s">
        <v>2</v>
      </c>
      <c r="C44" s="58">
        <v>690.42</v>
      </c>
      <c r="D44" s="59">
        <v>8.5299999999999994</v>
      </c>
      <c r="E44" s="54">
        <v>114.23399999999999</v>
      </c>
      <c r="F44" s="55">
        <v>20.239999999999998</v>
      </c>
      <c r="G44" s="54">
        <v>85.009</v>
      </c>
      <c r="H44" s="55">
        <v>12.95</v>
      </c>
      <c r="I44" s="54">
        <v>104.505</v>
      </c>
      <c r="J44" s="55">
        <v>11.36</v>
      </c>
      <c r="K44" s="54">
        <v>142.82499999999999</v>
      </c>
      <c r="L44" s="55">
        <v>9.33</v>
      </c>
      <c r="M44" s="54">
        <v>61.680999999999997</v>
      </c>
      <c r="N44" s="55">
        <v>8.4600000000000009</v>
      </c>
      <c r="O44" s="54">
        <v>179.81399999999999</v>
      </c>
      <c r="P44" s="55">
        <v>4.87</v>
      </c>
      <c r="Q44" s="54">
        <v>2.3519999999999999</v>
      </c>
      <c r="R44" s="55">
        <v>34.14</v>
      </c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</row>
    <row r="45" spans="1:73" ht="15" x14ac:dyDescent="0.2">
      <c r="A45" s="79"/>
      <c r="B45" s="20" t="s">
        <v>1</v>
      </c>
      <c r="C45" s="54">
        <v>680.20100000000002</v>
      </c>
      <c r="D45" s="55">
        <v>10.61</v>
      </c>
      <c r="E45" s="54">
        <v>208.20400000000001</v>
      </c>
      <c r="F45" s="55">
        <v>24.03</v>
      </c>
      <c r="G45" s="54">
        <v>78.974999999999994</v>
      </c>
      <c r="H45" s="55">
        <v>20.25</v>
      </c>
      <c r="I45" s="54">
        <v>87.873999999999995</v>
      </c>
      <c r="J45" s="55">
        <v>11.98</v>
      </c>
      <c r="K45" s="54">
        <v>152.01499999999999</v>
      </c>
      <c r="L45" s="55">
        <v>8.2200000000000006</v>
      </c>
      <c r="M45" s="54">
        <v>46.308999999999997</v>
      </c>
      <c r="N45" s="55">
        <v>11.45</v>
      </c>
      <c r="O45" s="54">
        <v>105.786</v>
      </c>
      <c r="P45" s="55">
        <v>4.9000000000000004</v>
      </c>
      <c r="Q45" s="54">
        <v>1.0389999999999999</v>
      </c>
      <c r="R45" s="55">
        <v>23.9</v>
      </c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</row>
    <row r="46" spans="1:73" ht="15" x14ac:dyDescent="0.2">
      <c r="A46" s="82"/>
      <c r="B46" s="21" t="s">
        <v>3</v>
      </c>
      <c r="C46" s="56">
        <v>1370.6210000000001</v>
      </c>
      <c r="D46" s="57">
        <v>9.4499999999999993</v>
      </c>
      <c r="E46" s="56">
        <v>322.43900000000002</v>
      </c>
      <c r="F46" s="57">
        <v>22.53</v>
      </c>
      <c r="G46" s="56">
        <v>163.98400000000001</v>
      </c>
      <c r="H46" s="57">
        <v>15.67</v>
      </c>
      <c r="I46" s="56">
        <v>192.37799999999999</v>
      </c>
      <c r="J46" s="57">
        <v>11.64</v>
      </c>
      <c r="K46" s="56">
        <v>294.83999999999997</v>
      </c>
      <c r="L46" s="57">
        <v>8.7200000000000006</v>
      </c>
      <c r="M46" s="56">
        <v>107.99</v>
      </c>
      <c r="N46" s="57">
        <v>9.5299999999999994</v>
      </c>
      <c r="O46" s="56">
        <v>285.60000000000002</v>
      </c>
      <c r="P46" s="57">
        <v>4.88</v>
      </c>
      <c r="Q46" s="56">
        <v>3.391</v>
      </c>
      <c r="R46" s="57">
        <v>30.18</v>
      </c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</row>
    <row r="47" spans="1:73" ht="15" x14ac:dyDescent="0.2">
      <c r="A47" s="87" t="s">
        <v>3</v>
      </c>
      <c r="B47" s="19" t="s">
        <v>2</v>
      </c>
      <c r="C47" s="54">
        <v>12872.455</v>
      </c>
      <c r="D47" s="55">
        <v>52.12</v>
      </c>
      <c r="E47" s="58">
        <v>3052.549</v>
      </c>
      <c r="F47" s="59">
        <v>79.25</v>
      </c>
      <c r="G47" s="58">
        <v>2352.1080000000002</v>
      </c>
      <c r="H47" s="59">
        <v>73.569999999999993</v>
      </c>
      <c r="I47" s="58">
        <v>2749.6010000000001</v>
      </c>
      <c r="J47" s="59">
        <v>58.54</v>
      </c>
      <c r="K47" s="58">
        <v>2862.2420000000002</v>
      </c>
      <c r="L47" s="59">
        <v>58.29</v>
      </c>
      <c r="M47" s="58">
        <v>653.56799999999998</v>
      </c>
      <c r="N47" s="59">
        <v>26.73</v>
      </c>
      <c r="O47" s="58">
        <v>1168.3409999999999</v>
      </c>
      <c r="P47" s="59">
        <v>21.08</v>
      </c>
      <c r="Q47" s="58">
        <v>34.045000000000002</v>
      </c>
      <c r="R47" s="59">
        <v>62.05</v>
      </c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</row>
    <row r="48" spans="1:73" ht="15" x14ac:dyDescent="0.2">
      <c r="A48" s="79"/>
      <c r="B48" s="20" t="s">
        <v>1</v>
      </c>
      <c r="C48" s="54">
        <v>13741.950999999999</v>
      </c>
      <c r="D48" s="55">
        <v>60.39</v>
      </c>
      <c r="E48" s="54">
        <v>2816.9879999999998</v>
      </c>
      <c r="F48" s="55">
        <v>76.94</v>
      </c>
      <c r="G48" s="54">
        <v>1956.9639999999999</v>
      </c>
      <c r="H48" s="55">
        <v>81.62</v>
      </c>
      <c r="I48" s="54">
        <v>2766.72</v>
      </c>
      <c r="J48" s="55">
        <v>65.45</v>
      </c>
      <c r="K48" s="54">
        <v>3913.1849999999999</v>
      </c>
      <c r="L48" s="55">
        <v>64.45</v>
      </c>
      <c r="M48" s="54">
        <v>700.98500000000001</v>
      </c>
      <c r="N48" s="55">
        <v>34.31</v>
      </c>
      <c r="O48" s="54">
        <v>1542.4559999999999</v>
      </c>
      <c r="P48" s="55">
        <v>35.94</v>
      </c>
      <c r="Q48" s="54">
        <v>44.654000000000003</v>
      </c>
      <c r="R48" s="55">
        <v>73.09</v>
      </c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</row>
    <row r="49" spans="1:73" ht="15" x14ac:dyDescent="0.2">
      <c r="A49" s="82"/>
      <c r="B49" s="21" t="s">
        <v>3</v>
      </c>
      <c r="C49" s="56">
        <v>26614.405999999999</v>
      </c>
      <c r="D49" s="57">
        <v>56.09</v>
      </c>
      <c r="E49" s="56">
        <v>5869.5370000000003</v>
      </c>
      <c r="F49" s="57">
        <v>78.12</v>
      </c>
      <c r="G49" s="56">
        <v>4309.0720000000001</v>
      </c>
      <c r="H49" s="57">
        <v>77.02</v>
      </c>
      <c r="I49" s="56">
        <v>5516.3209999999999</v>
      </c>
      <c r="J49" s="57">
        <v>61.81</v>
      </c>
      <c r="K49" s="56">
        <v>6775.4269999999997</v>
      </c>
      <c r="L49" s="57">
        <v>61.7</v>
      </c>
      <c r="M49" s="56">
        <v>1354.5530000000001</v>
      </c>
      <c r="N49" s="57">
        <v>30.18</v>
      </c>
      <c r="O49" s="56">
        <v>2710.7979999999998</v>
      </c>
      <c r="P49" s="57">
        <v>27.57</v>
      </c>
      <c r="Q49" s="56">
        <v>78.698999999999998</v>
      </c>
      <c r="R49" s="57">
        <v>67.87</v>
      </c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</row>
    <row r="50" spans="1:73" x14ac:dyDescent="0.2">
      <c r="A50" s="23" t="s">
        <v>65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</row>
    <row r="51" spans="1:73" x14ac:dyDescent="0.2">
      <c r="A51" s="24" t="s">
        <v>55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</row>
    <row r="53" spans="1:73" ht="15" x14ac:dyDescent="0.25">
      <c r="A53" s="5" t="s">
        <v>13</v>
      </c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</row>
    <row r="54" spans="1:73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</row>
    <row r="55" spans="1:73" ht="46.5" customHeight="1" x14ac:dyDescent="0.2">
      <c r="A55" s="25"/>
      <c r="B55" s="26"/>
      <c r="C55" s="83" t="s">
        <v>3</v>
      </c>
      <c r="D55" s="84"/>
      <c r="E55" s="83" t="s">
        <v>21</v>
      </c>
      <c r="F55" s="85"/>
      <c r="G55" s="83" t="s">
        <v>20</v>
      </c>
      <c r="H55" s="85"/>
      <c r="I55" s="83" t="s">
        <v>19</v>
      </c>
      <c r="J55" s="85"/>
      <c r="K55" s="83" t="s">
        <v>18</v>
      </c>
      <c r="L55" s="85"/>
      <c r="M55" s="83" t="s">
        <v>17</v>
      </c>
      <c r="N55" s="85"/>
      <c r="O55" s="83" t="s">
        <v>16</v>
      </c>
      <c r="P55" s="84"/>
      <c r="Q55" s="83" t="s">
        <v>22</v>
      </c>
      <c r="R55" s="85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</row>
    <row r="56" spans="1:73" ht="36" x14ac:dyDescent="0.2">
      <c r="A56" s="25"/>
      <c r="B56" s="26"/>
      <c r="C56" s="27" t="s">
        <v>37</v>
      </c>
      <c r="D56" s="28" t="s">
        <v>44</v>
      </c>
      <c r="E56" s="27" t="s">
        <v>37</v>
      </c>
      <c r="F56" s="28" t="s">
        <v>44</v>
      </c>
      <c r="G56" s="27" t="s">
        <v>37</v>
      </c>
      <c r="H56" s="28" t="s">
        <v>44</v>
      </c>
      <c r="I56" s="27" t="s">
        <v>37</v>
      </c>
      <c r="J56" s="28" t="s">
        <v>44</v>
      </c>
      <c r="K56" s="27" t="s">
        <v>37</v>
      </c>
      <c r="L56" s="28" t="s">
        <v>44</v>
      </c>
      <c r="M56" s="27" t="s">
        <v>37</v>
      </c>
      <c r="N56" s="28" t="s">
        <v>44</v>
      </c>
      <c r="O56" s="27" t="s">
        <v>37</v>
      </c>
      <c r="P56" s="28" t="s">
        <v>44</v>
      </c>
      <c r="Q56" s="27" t="s">
        <v>37</v>
      </c>
      <c r="R56" s="28" t="s">
        <v>44</v>
      </c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</row>
    <row r="57" spans="1:73" ht="15" x14ac:dyDescent="0.2">
      <c r="A57" s="81" t="s">
        <v>8</v>
      </c>
      <c r="B57" s="19" t="s">
        <v>2</v>
      </c>
      <c r="C57" s="58">
        <v>2831.9</v>
      </c>
      <c r="D57" s="59">
        <v>49.9</v>
      </c>
      <c r="E57" s="58">
        <v>805.9</v>
      </c>
      <c r="F57" s="59">
        <v>79.099999999999994</v>
      </c>
      <c r="G57" s="58">
        <v>425.4</v>
      </c>
      <c r="H57" s="59">
        <v>81.7</v>
      </c>
      <c r="I57" s="58">
        <v>830.4</v>
      </c>
      <c r="J57" s="59">
        <v>48</v>
      </c>
      <c r="K57" s="58">
        <v>475.6</v>
      </c>
      <c r="L57" s="59">
        <v>69.900000000000006</v>
      </c>
      <c r="M57" s="58">
        <v>125.4</v>
      </c>
      <c r="N57" s="59">
        <v>10.8</v>
      </c>
      <c r="O57" s="62">
        <v>154.69999999999999</v>
      </c>
      <c r="P57" s="59">
        <v>28.9</v>
      </c>
      <c r="Q57" s="58">
        <v>14.5</v>
      </c>
      <c r="R57" s="59">
        <v>51.4</v>
      </c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</row>
    <row r="58" spans="1:73" ht="15" x14ac:dyDescent="0.2">
      <c r="A58" s="79"/>
      <c r="B58" s="20" t="s">
        <v>1</v>
      </c>
      <c r="C58" s="54">
        <v>3219.3</v>
      </c>
      <c r="D58" s="55">
        <v>56.8</v>
      </c>
      <c r="E58" s="54">
        <v>611.29999999999995</v>
      </c>
      <c r="F58" s="55">
        <v>81.8</v>
      </c>
      <c r="G58" s="54">
        <v>414.6</v>
      </c>
      <c r="H58" s="55">
        <v>84.5</v>
      </c>
      <c r="I58" s="54">
        <v>907.2</v>
      </c>
      <c r="J58" s="55">
        <v>55.4</v>
      </c>
      <c r="K58" s="54">
        <v>717.1</v>
      </c>
      <c r="L58" s="55">
        <v>84</v>
      </c>
      <c r="M58" s="54">
        <v>224.8</v>
      </c>
      <c r="N58" s="55">
        <v>19</v>
      </c>
      <c r="O58" s="63">
        <v>320.10000000000002</v>
      </c>
      <c r="P58" s="55">
        <v>44.8</v>
      </c>
      <c r="Q58" s="54">
        <v>24.2</v>
      </c>
      <c r="R58" s="55">
        <v>70.8</v>
      </c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</row>
    <row r="59" spans="1:73" ht="15" x14ac:dyDescent="0.2">
      <c r="A59" s="82"/>
      <c r="B59" s="21" t="s">
        <v>3</v>
      </c>
      <c r="C59" s="56">
        <v>6051.2</v>
      </c>
      <c r="D59" s="57">
        <v>53.4</v>
      </c>
      <c r="E59" s="56">
        <v>1417.3</v>
      </c>
      <c r="F59" s="57">
        <v>80.2</v>
      </c>
      <c r="G59" s="56">
        <v>840</v>
      </c>
      <c r="H59" s="57">
        <v>83</v>
      </c>
      <c r="I59" s="56">
        <v>1737.6</v>
      </c>
      <c r="J59" s="57">
        <v>51.6</v>
      </c>
      <c r="K59" s="56">
        <v>1192.7</v>
      </c>
      <c r="L59" s="57">
        <v>77.7</v>
      </c>
      <c r="M59" s="56">
        <v>350.1</v>
      </c>
      <c r="N59" s="57">
        <v>14.9</v>
      </c>
      <c r="O59" s="64">
        <v>474.8</v>
      </c>
      <c r="P59" s="57">
        <v>38</v>
      </c>
      <c r="Q59" s="56">
        <v>38.700000000000003</v>
      </c>
      <c r="R59" s="57">
        <v>62</v>
      </c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</row>
    <row r="60" spans="1:73" ht="15" x14ac:dyDescent="0.2">
      <c r="A60" s="81" t="s">
        <v>7</v>
      </c>
      <c r="B60" s="19" t="s">
        <v>2</v>
      </c>
      <c r="C60" s="58">
        <v>3369.2</v>
      </c>
      <c r="D60" s="59">
        <v>81.3</v>
      </c>
      <c r="E60" s="58">
        <v>1108.3</v>
      </c>
      <c r="F60" s="59">
        <v>90.4</v>
      </c>
      <c r="G60" s="58">
        <v>734.4</v>
      </c>
      <c r="H60" s="59">
        <v>91.4</v>
      </c>
      <c r="I60" s="58">
        <v>715.7</v>
      </c>
      <c r="J60" s="59">
        <v>80.8</v>
      </c>
      <c r="K60" s="58">
        <v>513.70000000000005</v>
      </c>
      <c r="L60" s="59">
        <v>75.8</v>
      </c>
      <c r="M60" s="58">
        <v>95</v>
      </c>
      <c r="N60" s="59">
        <v>68.2</v>
      </c>
      <c r="O60" s="58">
        <v>194</v>
      </c>
      <c r="P60" s="59">
        <v>48.5</v>
      </c>
      <c r="Q60" s="58">
        <v>8.1</v>
      </c>
      <c r="R60" s="59">
        <v>70.599999999999994</v>
      </c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</row>
    <row r="61" spans="1:73" ht="15" x14ac:dyDescent="0.2">
      <c r="A61" s="79"/>
      <c r="B61" s="20" t="s">
        <v>1</v>
      </c>
      <c r="C61" s="54">
        <v>3705.2</v>
      </c>
      <c r="D61" s="55">
        <v>93.7</v>
      </c>
      <c r="E61" s="54">
        <v>933.6</v>
      </c>
      <c r="F61" s="55">
        <v>97.6</v>
      </c>
      <c r="G61" s="54">
        <v>564.20000000000005</v>
      </c>
      <c r="H61" s="55">
        <v>97.1</v>
      </c>
      <c r="I61" s="54">
        <v>843</v>
      </c>
      <c r="J61" s="55">
        <v>94.7</v>
      </c>
      <c r="K61" s="54">
        <v>823.5</v>
      </c>
      <c r="L61" s="55">
        <v>93.6</v>
      </c>
      <c r="M61" s="54">
        <v>158.69999999999999</v>
      </c>
      <c r="N61" s="55">
        <v>90.5</v>
      </c>
      <c r="O61" s="54">
        <v>369.8</v>
      </c>
      <c r="P61" s="55">
        <v>80.900000000000006</v>
      </c>
      <c r="Q61" s="54">
        <v>12.5</v>
      </c>
      <c r="R61" s="55">
        <v>82.3</v>
      </c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</row>
    <row r="62" spans="1:73" ht="15" x14ac:dyDescent="0.2">
      <c r="A62" s="82"/>
      <c r="B62" s="21" t="s">
        <v>3</v>
      </c>
      <c r="C62" s="56">
        <v>7074.5</v>
      </c>
      <c r="D62" s="57">
        <v>87.4</v>
      </c>
      <c r="E62" s="56">
        <v>2041.9</v>
      </c>
      <c r="F62" s="57">
        <v>93.6</v>
      </c>
      <c r="G62" s="56">
        <v>1298.7</v>
      </c>
      <c r="H62" s="57">
        <v>93.8</v>
      </c>
      <c r="I62" s="56">
        <v>1558.7</v>
      </c>
      <c r="J62" s="57">
        <v>87.8</v>
      </c>
      <c r="K62" s="56">
        <v>1337.2</v>
      </c>
      <c r="L62" s="57">
        <v>85.9</v>
      </c>
      <c r="M62" s="56">
        <v>253.7</v>
      </c>
      <c r="N62" s="57">
        <v>80.599999999999994</v>
      </c>
      <c r="O62" s="56">
        <v>563.79999999999995</v>
      </c>
      <c r="P62" s="57">
        <v>65.8</v>
      </c>
      <c r="Q62" s="56">
        <v>20.6</v>
      </c>
      <c r="R62" s="57">
        <v>77.3</v>
      </c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</row>
    <row r="63" spans="1:73" ht="15" x14ac:dyDescent="0.2">
      <c r="A63" s="81" t="s">
        <v>6</v>
      </c>
      <c r="B63" s="19" t="s">
        <v>2</v>
      </c>
      <c r="C63" s="58">
        <v>3808.4</v>
      </c>
      <c r="D63" s="59">
        <v>85.6</v>
      </c>
      <c r="E63" s="58">
        <v>906.2</v>
      </c>
      <c r="F63" s="59">
        <v>93.8</v>
      </c>
      <c r="G63" s="58">
        <v>730.1</v>
      </c>
      <c r="H63" s="59">
        <v>91.9</v>
      </c>
      <c r="I63" s="58">
        <v>720.9</v>
      </c>
      <c r="J63" s="59">
        <v>89</v>
      </c>
      <c r="K63" s="58">
        <v>889.2</v>
      </c>
      <c r="L63" s="59">
        <v>85.8</v>
      </c>
      <c r="M63" s="58">
        <v>148.19999999999999</v>
      </c>
      <c r="N63" s="59">
        <v>78.8</v>
      </c>
      <c r="O63" s="58">
        <v>404.2</v>
      </c>
      <c r="P63" s="59">
        <v>62.7</v>
      </c>
      <c r="Q63" s="58">
        <v>9.5</v>
      </c>
      <c r="R63" s="59">
        <v>83</v>
      </c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</row>
    <row r="64" spans="1:73" ht="15" x14ac:dyDescent="0.2">
      <c r="A64" s="79"/>
      <c r="B64" s="20" t="s">
        <v>1</v>
      </c>
      <c r="C64" s="54">
        <v>4041.9</v>
      </c>
      <c r="D64" s="55">
        <v>93.3</v>
      </c>
      <c r="E64" s="54">
        <v>830.3</v>
      </c>
      <c r="F64" s="55">
        <v>97</v>
      </c>
      <c r="G64" s="54">
        <v>645.9</v>
      </c>
      <c r="H64" s="55">
        <v>97.7</v>
      </c>
      <c r="I64" s="54">
        <v>704.8</v>
      </c>
      <c r="J64" s="55">
        <v>95.2</v>
      </c>
      <c r="K64" s="54">
        <v>1158.5999999999999</v>
      </c>
      <c r="L64" s="55">
        <v>93.1</v>
      </c>
      <c r="M64" s="54">
        <v>137.9</v>
      </c>
      <c r="N64" s="55">
        <v>90.4</v>
      </c>
      <c r="O64" s="54">
        <v>556.4</v>
      </c>
      <c r="P64" s="55">
        <v>83.2</v>
      </c>
      <c r="Q64" s="54">
        <v>8</v>
      </c>
      <c r="R64" s="55">
        <v>95.6</v>
      </c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</row>
    <row r="65" spans="1:73" ht="15" x14ac:dyDescent="0.2">
      <c r="A65" s="82"/>
      <c r="B65" s="21" t="s">
        <v>3</v>
      </c>
      <c r="C65" s="56">
        <v>7850.2</v>
      </c>
      <c r="D65" s="57">
        <v>89.4</v>
      </c>
      <c r="E65" s="56">
        <v>1736.5</v>
      </c>
      <c r="F65" s="57">
        <v>95.3</v>
      </c>
      <c r="G65" s="56">
        <v>1376</v>
      </c>
      <c r="H65" s="57">
        <v>94.5</v>
      </c>
      <c r="I65" s="56">
        <v>1425.6</v>
      </c>
      <c r="J65" s="57">
        <v>91.9</v>
      </c>
      <c r="K65" s="56">
        <v>2047.8</v>
      </c>
      <c r="L65" s="57">
        <v>89.8</v>
      </c>
      <c r="M65" s="56">
        <v>286.2</v>
      </c>
      <c r="N65" s="57">
        <v>84</v>
      </c>
      <c r="O65" s="56">
        <v>960.6</v>
      </c>
      <c r="P65" s="57">
        <v>73.099999999999994</v>
      </c>
      <c r="Q65" s="56">
        <v>17.5</v>
      </c>
      <c r="R65" s="57">
        <v>88.3</v>
      </c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</row>
    <row r="66" spans="1:73" ht="15" x14ac:dyDescent="0.2">
      <c r="A66" s="81" t="s">
        <v>5</v>
      </c>
      <c r="B66" s="19" t="s">
        <v>2</v>
      </c>
      <c r="C66" s="58">
        <v>3434.4</v>
      </c>
      <c r="D66" s="59">
        <v>77</v>
      </c>
      <c r="E66" s="58">
        <v>460.7</v>
      </c>
      <c r="F66" s="59">
        <v>87.1</v>
      </c>
      <c r="G66" s="58">
        <v>501.1</v>
      </c>
      <c r="H66" s="59">
        <v>84.4</v>
      </c>
      <c r="I66" s="58">
        <v>587.79999999999995</v>
      </c>
      <c r="J66" s="59">
        <v>81.900000000000006</v>
      </c>
      <c r="K66" s="58">
        <v>1020.3</v>
      </c>
      <c r="L66" s="59">
        <v>81.400000000000006</v>
      </c>
      <c r="M66" s="58">
        <v>279.5</v>
      </c>
      <c r="N66" s="59">
        <v>78.7</v>
      </c>
      <c r="O66" s="58">
        <v>576.29999999999995</v>
      </c>
      <c r="P66" s="59">
        <v>57.8</v>
      </c>
      <c r="Q66" s="58">
        <v>8.6999999999999993</v>
      </c>
      <c r="R66" s="59">
        <v>82.6</v>
      </c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</row>
    <row r="67" spans="1:73" ht="15" x14ac:dyDescent="0.2">
      <c r="A67" s="79"/>
      <c r="B67" s="20" t="s">
        <v>1</v>
      </c>
      <c r="C67" s="54">
        <v>3582.1</v>
      </c>
      <c r="D67" s="55">
        <v>84.9</v>
      </c>
      <c r="E67" s="54">
        <v>561.5</v>
      </c>
      <c r="F67" s="55">
        <v>94.6</v>
      </c>
      <c r="G67" s="54">
        <v>372.2</v>
      </c>
      <c r="H67" s="55">
        <v>92</v>
      </c>
      <c r="I67" s="54">
        <v>462.5</v>
      </c>
      <c r="J67" s="55">
        <v>87.5</v>
      </c>
      <c r="K67" s="54">
        <v>1336.5</v>
      </c>
      <c r="L67" s="55">
        <v>85.9</v>
      </c>
      <c r="M67" s="54">
        <v>205.7</v>
      </c>
      <c r="N67" s="55">
        <v>80.3</v>
      </c>
      <c r="O67" s="54">
        <v>635.29999999999995</v>
      </c>
      <c r="P67" s="55">
        <v>72.900000000000006</v>
      </c>
      <c r="Q67" s="54">
        <v>8.3000000000000007</v>
      </c>
      <c r="R67" s="55">
        <v>75.8</v>
      </c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</row>
    <row r="68" spans="1:73" ht="15" x14ac:dyDescent="0.2">
      <c r="A68" s="82"/>
      <c r="B68" s="21" t="s">
        <v>3</v>
      </c>
      <c r="C68" s="56">
        <v>7016.4</v>
      </c>
      <c r="D68" s="57">
        <v>80.900000000000006</v>
      </c>
      <c r="E68" s="56">
        <v>1022.2</v>
      </c>
      <c r="F68" s="57">
        <v>91.1</v>
      </c>
      <c r="G68" s="56">
        <v>873.3</v>
      </c>
      <c r="H68" s="57">
        <v>87.5</v>
      </c>
      <c r="I68" s="56">
        <v>1050.3</v>
      </c>
      <c r="J68" s="57">
        <v>84.3</v>
      </c>
      <c r="K68" s="56">
        <v>2356.8000000000002</v>
      </c>
      <c r="L68" s="57">
        <v>83.9</v>
      </c>
      <c r="M68" s="56">
        <v>485.2</v>
      </c>
      <c r="N68" s="57">
        <v>79.400000000000006</v>
      </c>
      <c r="O68" s="56">
        <v>1211.5999999999999</v>
      </c>
      <c r="P68" s="57">
        <v>64.8</v>
      </c>
      <c r="Q68" s="56">
        <v>17.100000000000001</v>
      </c>
      <c r="R68" s="57">
        <v>79.099999999999994</v>
      </c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</row>
    <row r="69" spans="1:73" ht="15" x14ac:dyDescent="0.2">
      <c r="A69" s="81" t="s">
        <v>4</v>
      </c>
      <c r="B69" s="19" t="s">
        <v>2</v>
      </c>
      <c r="C69" s="58">
        <v>780.3</v>
      </c>
      <c r="D69" s="59">
        <v>8.8000000000000007</v>
      </c>
      <c r="E69" s="54">
        <v>132.30000000000001</v>
      </c>
      <c r="F69" s="55">
        <v>21</v>
      </c>
      <c r="G69" s="54">
        <v>92.3</v>
      </c>
      <c r="H69" s="55">
        <v>13.4</v>
      </c>
      <c r="I69" s="54">
        <v>111.4</v>
      </c>
      <c r="J69" s="55">
        <v>11.5</v>
      </c>
      <c r="K69" s="54">
        <v>152.5</v>
      </c>
      <c r="L69" s="55">
        <v>9.6</v>
      </c>
      <c r="M69" s="54">
        <v>66.099999999999994</v>
      </c>
      <c r="N69" s="55">
        <v>8.8000000000000007</v>
      </c>
      <c r="O69" s="54">
        <v>223.2</v>
      </c>
      <c r="P69" s="55">
        <v>5.3</v>
      </c>
      <c r="Q69" s="54">
        <v>2.5</v>
      </c>
      <c r="R69" s="55">
        <v>29.8</v>
      </c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</row>
    <row r="70" spans="1:73" ht="15" x14ac:dyDescent="0.2">
      <c r="A70" s="79"/>
      <c r="B70" s="20" t="s">
        <v>1</v>
      </c>
      <c r="C70" s="54">
        <v>783.6</v>
      </c>
      <c r="D70" s="55">
        <v>11</v>
      </c>
      <c r="E70" s="54">
        <v>235.6</v>
      </c>
      <c r="F70" s="55">
        <v>24.8</v>
      </c>
      <c r="G70" s="54">
        <v>87.8</v>
      </c>
      <c r="H70" s="55">
        <v>21</v>
      </c>
      <c r="I70" s="54">
        <v>99.4</v>
      </c>
      <c r="J70" s="55">
        <v>12.7</v>
      </c>
      <c r="K70" s="54">
        <v>166.4</v>
      </c>
      <c r="L70" s="55">
        <v>8.6</v>
      </c>
      <c r="M70" s="54">
        <v>49.7</v>
      </c>
      <c r="N70" s="55">
        <v>11.8</v>
      </c>
      <c r="O70" s="54">
        <v>143</v>
      </c>
      <c r="P70" s="55">
        <v>5.5</v>
      </c>
      <c r="Q70" s="54">
        <v>1.7</v>
      </c>
      <c r="R70" s="55">
        <v>26.5</v>
      </c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</row>
    <row r="71" spans="1:73" ht="15" x14ac:dyDescent="0.2">
      <c r="A71" s="82"/>
      <c r="B71" s="21" t="s">
        <v>3</v>
      </c>
      <c r="C71" s="56">
        <v>1563.9</v>
      </c>
      <c r="D71" s="57">
        <v>9.8000000000000007</v>
      </c>
      <c r="E71" s="56">
        <v>367.9</v>
      </c>
      <c r="F71" s="57">
        <v>23.3</v>
      </c>
      <c r="G71" s="56">
        <v>180</v>
      </c>
      <c r="H71" s="57">
        <v>16.3</v>
      </c>
      <c r="I71" s="56">
        <v>210.9</v>
      </c>
      <c r="J71" s="57">
        <v>12</v>
      </c>
      <c r="K71" s="56">
        <v>318.89999999999998</v>
      </c>
      <c r="L71" s="57">
        <v>9</v>
      </c>
      <c r="M71" s="56">
        <v>115.8</v>
      </c>
      <c r="N71" s="57">
        <v>9.9</v>
      </c>
      <c r="O71" s="56">
        <v>366.2</v>
      </c>
      <c r="P71" s="57">
        <v>5.4</v>
      </c>
      <c r="Q71" s="56">
        <v>4.2</v>
      </c>
      <c r="R71" s="57">
        <v>28.4</v>
      </c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</row>
    <row r="72" spans="1:73" ht="15" x14ac:dyDescent="0.2">
      <c r="A72" s="87" t="s">
        <v>3</v>
      </c>
      <c r="B72" s="19" t="s">
        <v>2</v>
      </c>
      <c r="C72" s="54">
        <v>14224.1</v>
      </c>
      <c r="D72" s="55">
        <v>51.6</v>
      </c>
      <c r="E72" s="58">
        <v>3413.4</v>
      </c>
      <c r="F72" s="59">
        <v>78.099999999999994</v>
      </c>
      <c r="G72" s="58">
        <v>2483.3000000000002</v>
      </c>
      <c r="H72" s="59">
        <v>73</v>
      </c>
      <c r="I72" s="58">
        <v>2966.2</v>
      </c>
      <c r="J72" s="59">
        <v>58</v>
      </c>
      <c r="K72" s="58">
        <v>3051.3</v>
      </c>
      <c r="L72" s="59">
        <v>58.3</v>
      </c>
      <c r="M72" s="58">
        <v>714.2</v>
      </c>
      <c r="N72" s="59">
        <v>27.5</v>
      </c>
      <c r="O72" s="58">
        <v>1552.4</v>
      </c>
      <c r="P72" s="59">
        <v>22.9</v>
      </c>
      <c r="Q72" s="58">
        <v>43.4</v>
      </c>
      <c r="R72" s="59">
        <v>61.7</v>
      </c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</row>
    <row r="73" spans="1:73" ht="15" x14ac:dyDescent="0.2">
      <c r="A73" s="79"/>
      <c r="B73" s="20" t="s">
        <v>1</v>
      </c>
      <c r="C73" s="54">
        <v>15332.1</v>
      </c>
      <c r="D73" s="55">
        <v>60.6</v>
      </c>
      <c r="E73" s="54">
        <v>3172.3</v>
      </c>
      <c r="F73" s="55">
        <v>77.3</v>
      </c>
      <c r="G73" s="54">
        <v>2084.6999999999998</v>
      </c>
      <c r="H73" s="55">
        <v>81.5</v>
      </c>
      <c r="I73" s="54">
        <v>3017</v>
      </c>
      <c r="J73" s="55">
        <v>65.900000000000006</v>
      </c>
      <c r="K73" s="54">
        <v>4202</v>
      </c>
      <c r="L73" s="55">
        <v>64.900000000000006</v>
      </c>
      <c r="M73" s="54">
        <v>776.9</v>
      </c>
      <c r="N73" s="55">
        <v>35.5</v>
      </c>
      <c r="O73" s="54">
        <v>2024.6</v>
      </c>
      <c r="P73" s="55">
        <v>38.1</v>
      </c>
      <c r="Q73" s="54">
        <v>54.7</v>
      </c>
      <c r="R73" s="55">
        <v>72.900000000000006</v>
      </c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</row>
    <row r="74" spans="1:73" ht="15" x14ac:dyDescent="0.2">
      <c r="A74" s="82"/>
      <c r="B74" s="21" t="s">
        <v>3</v>
      </c>
      <c r="C74" s="56">
        <v>29556.2</v>
      </c>
      <c r="D74" s="57">
        <v>55.9</v>
      </c>
      <c r="E74" s="56">
        <v>6585.7</v>
      </c>
      <c r="F74" s="57">
        <v>77.7</v>
      </c>
      <c r="G74" s="56">
        <v>4567.8999999999996</v>
      </c>
      <c r="H74" s="57">
        <v>76.7</v>
      </c>
      <c r="I74" s="56">
        <v>5983.2</v>
      </c>
      <c r="J74" s="57">
        <v>61.8</v>
      </c>
      <c r="K74" s="56">
        <v>7253.3</v>
      </c>
      <c r="L74" s="57">
        <v>61.9</v>
      </c>
      <c r="M74" s="56">
        <v>1491</v>
      </c>
      <c r="N74" s="57">
        <v>31.2</v>
      </c>
      <c r="O74" s="56">
        <v>3577</v>
      </c>
      <c r="P74" s="57">
        <v>29.6</v>
      </c>
      <c r="Q74" s="56">
        <v>98.1</v>
      </c>
      <c r="R74" s="57">
        <v>67.5</v>
      </c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</row>
    <row r="75" spans="1:73" x14ac:dyDescent="0.2">
      <c r="A75" s="23" t="s">
        <v>65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</row>
    <row r="76" spans="1:73" x14ac:dyDescent="0.2">
      <c r="A76" s="24" t="s">
        <v>55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</row>
  </sheetData>
  <mergeCells count="42">
    <mergeCell ref="A72:A74"/>
    <mergeCell ref="A57:A59"/>
    <mergeCell ref="A60:A62"/>
    <mergeCell ref="A63:A65"/>
    <mergeCell ref="A66:A68"/>
    <mergeCell ref="A69:A71"/>
    <mergeCell ref="M55:N55"/>
    <mergeCell ref="O55:P55"/>
    <mergeCell ref="Q55:R55"/>
    <mergeCell ref="G55:H55"/>
    <mergeCell ref="E55:F55"/>
    <mergeCell ref="A32:A34"/>
    <mergeCell ref="A35:A37"/>
    <mergeCell ref="A38:A40"/>
    <mergeCell ref="I55:J55"/>
    <mergeCell ref="K55:L55"/>
    <mergeCell ref="A41:A43"/>
    <mergeCell ref="A44:A46"/>
    <mergeCell ref="A47:A49"/>
    <mergeCell ref="C55:D55"/>
    <mergeCell ref="K30:L30"/>
    <mergeCell ref="M30:N30"/>
    <mergeCell ref="O30:P30"/>
    <mergeCell ref="C30:D30"/>
    <mergeCell ref="Q30:R30"/>
    <mergeCell ref="E30:F30"/>
    <mergeCell ref="G30:H30"/>
    <mergeCell ref="I30:J30"/>
    <mergeCell ref="Q4:R4"/>
    <mergeCell ref="E4:F4"/>
    <mergeCell ref="A18:A20"/>
    <mergeCell ref="A12:A14"/>
    <mergeCell ref="A21:A23"/>
    <mergeCell ref="A6:A8"/>
    <mergeCell ref="A15:A17"/>
    <mergeCell ref="A9:A11"/>
    <mergeCell ref="O4:P4"/>
    <mergeCell ref="G4:H4"/>
    <mergeCell ref="I4:J4"/>
    <mergeCell ref="K4:L4"/>
    <mergeCell ref="M4:N4"/>
    <mergeCell ref="C4:D4"/>
  </mergeCells>
  <pageMargins left="0.78740157499999996" right="0.78740157499999996" top="0.984251969" bottom="0.984251969" header="0.4921259845" footer="0.4921259845"/>
  <pageSetup paperSize="9" scale="5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workbookViewId="0"/>
  </sheetViews>
  <sheetFormatPr baseColWidth="10" defaultColWidth="9.140625" defaultRowHeight="12.75" x14ac:dyDescent="0.2"/>
  <cols>
    <col min="1" max="1" width="40.140625" style="14" customWidth="1"/>
    <col min="2" max="9" width="15.7109375" style="14" customWidth="1"/>
    <col min="10" max="16384" width="9.140625" style="14"/>
  </cols>
  <sheetData>
    <row r="1" spans="1:14" ht="15" x14ac:dyDescent="0.2">
      <c r="A1" s="11" t="s">
        <v>53</v>
      </c>
      <c r="B1" s="12"/>
      <c r="C1" s="12"/>
      <c r="D1" s="12"/>
      <c r="E1" s="12"/>
      <c r="F1" s="12"/>
      <c r="G1" s="12"/>
      <c r="H1" s="12"/>
      <c r="I1" s="12"/>
      <c r="J1" s="13"/>
    </row>
    <row r="2" spans="1:14" ht="15" x14ac:dyDescent="0.25">
      <c r="A2" s="5" t="s">
        <v>15</v>
      </c>
      <c r="B2" s="15"/>
      <c r="C2" s="15"/>
      <c r="D2" s="15"/>
      <c r="E2" s="15"/>
      <c r="F2" s="15"/>
      <c r="G2" s="15"/>
      <c r="H2" s="15"/>
      <c r="I2" s="15"/>
      <c r="J2" s="13"/>
    </row>
    <row r="3" spans="1:14" x14ac:dyDescent="0.2">
      <c r="A3" s="16"/>
      <c r="B3" s="15"/>
      <c r="C3" s="15"/>
      <c r="D3" s="15"/>
      <c r="E3" s="15"/>
      <c r="F3" s="15"/>
      <c r="G3" s="15"/>
      <c r="H3" s="15"/>
      <c r="I3" s="15"/>
      <c r="J3" s="13"/>
    </row>
    <row r="4" spans="1:14" ht="38.25" customHeight="1" x14ac:dyDescent="0.2">
      <c r="A4" s="18"/>
      <c r="B4" s="83" t="s">
        <v>3</v>
      </c>
      <c r="C4" s="84"/>
      <c r="D4" s="83" t="s">
        <v>33</v>
      </c>
      <c r="E4" s="85"/>
      <c r="F4" s="83" t="s">
        <v>32</v>
      </c>
      <c r="G4" s="85"/>
      <c r="H4" s="83" t="s">
        <v>31</v>
      </c>
      <c r="I4" s="84"/>
    </row>
    <row r="5" spans="1:14" ht="24" x14ac:dyDescent="0.2">
      <c r="A5" s="48"/>
      <c r="B5" s="27" t="s">
        <v>37</v>
      </c>
      <c r="C5" s="28" t="s">
        <v>36</v>
      </c>
      <c r="D5" s="27" t="s">
        <v>37</v>
      </c>
      <c r="E5" s="28" t="s">
        <v>36</v>
      </c>
      <c r="F5" s="27" t="s">
        <v>37</v>
      </c>
      <c r="G5" s="28" t="s">
        <v>36</v>
      </c>
      <c r="H5" s="27" t="s">
        <v>37</v>
      </c>
      <c r="I5" s="28" t="s">
        <v>36</v>
      </c>
    </row>
    <row r="6" spans="1:14" ht="15" x14ac:dyDescent="0.2">
      <c r="A6" s="49" t="s">
        <v>29</v>
      </c>
      <c r="B6" s="58">
        <v>15.412000000000001</v>
      </c>
      <c r="C6" s="59">
        <v>100</v>
      </c>
      <c r="D6" s="58">
        <v>3.2170000000000001</v>
      </c>
      <c r="E6" s="59">
        <f>(D6/$B6)*100</f>
        <v>20.873345445107709</v>
      </c>
      <c r="F6" s="58">
        <v>4.6920000000000002</v>
      </c>
      <c r="G6" s="59">
        <f t="shared" ref="G6:G14" si="0">(F6/$B6)*100</f>
        <v>30.44381001816766</v>
      </c>
      <c r="H6" s="58">
        <v>7.5030000000000001</v>
      </c>
      <c r="I6" s="59">
        <f t="shared" ref="I6:I14" si="1">(H6/$B6)*100</f>
        <v>48.68284453672463</v>
      </c>
    </row>
    <row r="7" spans="1:14" ht="15" x14ac:dyDescent="0.2">
      <c r="A7" s="16" t="s">
        <v>28</v>
      </c>
      <c r="B7" s="54">
        <v>249.61</v>
      </c>
      <c r="C7" s="55">
        <v>100</v>
      </c>
      <c r="D7" s="54">
        <v>90.79</v>
      </c>
      <c r="E7" s="55">
        <f t="shared" ref="E7:E14" si="2">(D7/$B7)*100</f>
        <v>36.372741476703659</v>
      </c>
      <c r="F7" s="54">
        <v>57.578000000000003</v>
      </c>
      <c r="G7" s="55">
        <f t="shared" si="0"/>
        <v>23.067184808300951</v>
      </c>
      <c r="H7" s="54">
        <v>101.242</v>
      </c>
      <c r="I7" s="55">
        <f t="shared" si="1"/>
        <v>40.56007371499539</v>
      </c>
    </row>
    <row r="8" spans="1:14" ht="15" x14ac:dyDescent="0.2">
      <c r="A8" s="16" t="s">
        <v>27</v>
      </c>
      <c r="B8" s="54">
        <v>400.68799999999999</v>
      </c>
      <c r="C8" s="55">
        <v>100</v>
      </c>
      <c r="D8" s="54">
        <v>183.964</v>
      </c>
      <c r="E8" s="55">
        <f t="shared" si="2"/>
        <v>45.912031306153416</v>
      </c>
      <c r="F8" s="54">
        <v>115.209</v>
      </c>
      <c r="G8" s="55">
        <f t="shared" si="0"/>
        <v>28.752795192269296</v>
      </c>
      <c r="H8" s="54">
        <v>101.515</v>
      </c>
      <c r="I8" s="55">
        <f t="shared" si="1"/>
        <v>25.335173501577291</v>
      </c>
    </row>
    <row r="9" spans="1:14" ht="15" x14ac:dyDescent="0.2">
      <c r="A9" s="16" t="s">
        <v>26</v>
      </c>
      <c r="B9" s="54">
        <v>412.56099999999998</v>
      </c>
      <c r="C9" s="55">
        <v>100</v>
      </c>
      <c r="D9" s="54">
        <v>183.97300000000001</v>
      </c>
      <c r="E9" s="55">
        <f t="shared" si="2"/>
        <v>44.592920804438627</v>
      </c>
      <c r="F9" s="54">
        <v>113.45399999999999</v>
      </c>
      <c r="G9" s="55">
        <f t="shared" si="0"/>
        <v>27.499933343190463</v>
      </c>
      <c r="H9" s="54">
        <v>115.134</v>
      </c>
      <c r="I9" s="55">
        <f t="shared" si="1"/>
        <v>27.907145852370924</v>
      </c>
    </row>
    <row r="10" spans="1:14" ht="15" x14ac:dyDescent="0.2">
      <c r="A10" s="16" t="s">
        <v>25</v>
      </c>
      <c r="B10" s="54">
        <v>856.72</v>
      </c>
      <c r="C10" s="55">
        <v>100</v>
      </c>
      <c r="D10" s="54">
        <v>356.16899999999998</v>
      </c>
      <c r="E10" s="55">
        <f t="shared" si="2"/>
        <v>41.573559622747219</v>
      </c>
      <c r="F10" s="54">
        <v>164.256</v>
      </c>
      <c r="G10" s="55">
        <f t="shared" si="0"/>
        <v>19.172658511532354</v>
      </c>
      <c r="H10" s="54">
        <v>336.29500000000002</v>
      </c>
      <c r="I10" s="55">
        <f t="shared" si="1"/>
        <v>39.25378186572042</v>
      </c>
    </row>
    <row r="11" spans="1:14" ht="15" x14ac:dyDescent="0.2">
      <c r="A11" s="16" t="s">
        <v>24</v>
      </c>
      <c r="B11" s="54">
        <v>906.01900000000001</v>
      </c>
      <c r="C11" s="55">
        <v>100</v>
      </c>
      <c r="D11" s="54">
        <v>278.916</v>
      </c>
      <c r="E11" s="55">
        <f t="shared" si="2"/>
        <v>30.784784866542537</v>
      </c>
      <c r="F11" s="54">
        <v>198.14099999999999</v>
      </c>
      <c r="G11" s="55">
        <f t="shared" si="0"/>
        <v>21.869408919680492</v>
      </c>
      <c r="H11" s="54">
        <v>428.96300000000002</v>
      </c>
      <c r="I11" s="55">
        <f t="shared" si="1"/>
        <v>47.345916586738248</v>
      </c>
    </row>
    <row r="12" spans="1:14" ht="15" x14ac:dyDescent="0.2">
      <c r="A12" s="16" t="s">
        <v>23</v>
      </c>
      <c r="B12" s="54">
        <v>75.894999999999996</v>
      </c>
      <c r="C12" s="55">
        <v>100</v>
      </c>
      <c r="D12" s="54">
        <v>13.17</v>
      </c>
      <c r="E12" s="55">
        <f t="shared" si="2"/>
        <v>17.352921799855064</v>
      </c>
      <c r="F12" s="54">
        <v>8.8089999999999993</v>
      </c>
      <c r="G12" s="55">
        <f t="shared" si="0"/>
        <v>11.606825219052638</v>
      </c>
      <c r="H12" s="54">
        <v>53.914999999999999</v>
      </c>
      <c r="I12" s="55">
        <f t="shared" si="1"/>
        <v>71.038935371236576</v>
      </c>
    </row>
    <row r="13" spans="1:14" ht="15" x14ac:dyDescent="0.2">
      <c r="A13" s="16" t="s">
        <v>30</v>
      </c>
      <c r="B13" s="54">
        <v>24.923999999999999</v>
      </c>
      <c r="C13" s="55">
        <v>100</v>
      </c>
      <c r="D13" s="54">
        <v>8.4369999999999994</v>
      </c>
      <c r="E13" s="55">
        <f t="shared" si="2"/>
        <v>33.850906756539878</v>
      </c>
      <c r="F13" s="54">
        <v>5.7770000000000001</v>
      </c>
      <c r="G13" s="55">
        <f t="shared" si="0"/>
        <v>23.178462526079283</v>
      </c>
      <c r="H13" s="54">
        <v>10.71</v>
      </c>
      <c r="I13" s="55">
        <f t="shared" si="1"/>
        <v>42.970630717380843</v>
      </c>
    </row>
    <row r="14" spans="1:14" ht="15" x14ac:dyDescent="0.2">
      <c r="A14" s="22" t="s">
        <v>3</v>
      </c>
      <c r="B14" s="56">
        <v>2941.83</v>
      </c>
      <c r="C14" s="57">
        <v>100</v>
      </c>
      <c r="D14" s="56">
        <v>1118.636</v>
      </c>
      <c r="E14" s="57">
        <f t="shared" si="2"/>
        <v>38.025174806158077</v>
      </c>
      <c r="F14" s="56">
        <v>667.91700000000003</v>
      </c>
      <c r="G14" s="57">
        <f t="shared" si="0"/>
        <v>22.704133141615934</v>
      </c>
      <c r="H14" s="56">
        <v>1155.277</v>
      </c>
      <c r="I14" s="57">
        <f t="shared" si="1"/>
        <v>39.270692052225996</v>
      </c>
    </row>
    <row r="15" spans="1:14" ht="15" x14ac:dyDescent="0.2">
      <c r="A15" s="8" t="s">
        <v>35</v>
      </c>
      <c r="B15" s="30"/>
      <c r="C15" s="30"/>
      <c r="D15" s="30"/>
      <c r="E15" s="30"/>
      <c r="F15" s="30"/>
      <c r="G15" s="30"/>
      <c r="H15" s="30"/>
      <c r="I15" s="30"/>
    </row>
    <row r="16" spans="1:14" x14ac:dyDescent="0.2">
      <c r="A16" s="23" t="s">
        <v>65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">
      <c r="A17" s="24" t="s">
        <v>55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9" spans="1:14" ht="15" x14ac:dyDescent="0.25">
      <c r="A19" s="5" t="s">
        <v>14</v>
      </c>
    </row>
    <row r="20" spans="1:14" x14ac:dyDescent="0.2">
      <c r="A20" s="16"/>
      <c r="B20" s="15"/>
      <c r="C20" s="15"/>
      <c r="D20" s="15"/>
      <c r="E20" s="15"/>
      <c r="F20" s="15"/>
      <c r="G20" s="15"/>
      <c r="H20" s="15"/>
      <c r="I20" s="15"/>
      <c r="J20" s="13"/>
    </row>
    <row r="21" spans="1:14" ht="38.25" customHeight="1" x14ac:dyDescent="0.2">
      <c r="A21" s="18"/>
      <c r="B21" s="83" t="s">
        <v>3</v>
      </c>
      <c r="C21" s="84"/>
      <c r="D21" s="83" t="s">
        <v>33</v>
      </c>
      <c r="E21" s="85"/>
      <c r="F21" s="83" t="s">
        <v>32</v>
      </c>
      <c r="G21" s="85"/>
      <c r="H21" s="83" t="s">
        <v>31</v>
      </c>
      <c r="I21" s="84"/>
    </row>
    <row r="22" spans="1:14" ht="24" x14ac:dyDescent="0.2">
      <c r="A22" s="48"/>
      <c r="B22" s="27" t="s">
        <v>37</v>
      </c>
      <c r="C22" s="28" t="s">
        <v>36</v>
      </c>
      <c r="D22" s="27" t="s">
        <v>37</v>
      </c>
      <c r="E22" s="28" t="s">
        <v>36</v>
      </c>
      <c r="F22" s="27" t="s">
        <v>37</v>
      </c>
      <c r="G22" s="28" t="s">
        <v>36</v>
      </c>
      <c r="H22" s="27" t="s">
        <v>37</v>
      </c>
      <c r="I22" s="28" t="s">
        <v>36</v>
      </c>
    </row>
    <row r="23" spans="1:14" ht="15" x14ac:dyDescent="0.2">
      <c r="A23" s="49" t="s">
        <v>29</v>
      </c>
      <c r="B23" s="58">
        <v>469.14699999999999</v>
      </c>
      <c r="C23" s="59">
        <v>100</v>
      </c>
      <c r="D23" s="58">
        <v>469.14699999999999</v>
      </c>
      <c r="E23" s="59">
        <f>(D23/$B23)*100</f>
        <v>100</v>
      </c>
      <c r="F23" s="58">
        <v>0</v>
      </c>
      <c r="G23" s="59">
        <f>(F23/$B23)*100</f>
        <v>0</v>
      </c>
      <c r="H23" s="58">
        <v>0</v>
      </c>
      <c r="I23" s="59">
        <f>(H23/$B23)*100</f>
        <v>0</v>
      </c>
    </row>
    <row r="24" spans="1:14" ht="15" x14ac:dyDescent="0.2">
      <c r="A24" s="16" t="s">
        <v>28</v>
      </c>
      <c r="B24" s="54">
        <v>1580.0820000000001</v>
      </c>
      <c r="C24" s="55">
        <v>100</v>
      </c>
      <c r="D24" s="54">
        <v>1577.125</v>
      </c>
      <c r="E24" s="55">
        <f>(D24/$B24)*100</f>
        <v>99.812857813708405</v>
      </c>
      <c r="F24" s="54">
        <v>1.375</v>
      </c>
      <c r="G24" s="55">
        <f t="shared" ref="G24:G31" si="3">(F24/$B24)*100</f>
        <v>8.7020800186319441E-2</v>
      </c>
      <c r="H24" s="54">
        <v>1.5820000000000001</v>
      </c>
      <c r="I24" s="55">
        <f t="shared" ref="I24:I31" si="4">(H24/$B24)*100</f>
        <v>0.10012138610527808</v>
      </c>
    </row>
    <row r="25" spans="1:14" ht="15" x14ac:dyDescent="0.2">
      <c r="A25" s="16" t="s">
        <v>27</v>
      </c>
      <c r="B25" s="54">
        <v>4496.0119999999997</v>
      </c>
      <c r="C25" s="55">
        <v>100</v>
      </c>
      <c r="D25" s="54">
        <v>4490.5</v>
      </c>
      <c r="E25" s="55">
        <f t="shared" ref="E25:E31" si="5">(D25/$B25)*100</f>
        <v>99.877402462448956</v>
      </c>
      <c r="F25" s="54">
        <v>4.6909999999999998</v>
      </c>
      <c r="G25" s="55">
        <f t="shared" si="3"/>
        <v>0.10433691013280215</v>
      </c>
      <c r="H25" s="54">
        <v>0.82099999999999995</v>
      </c>
      <c r="I25" s="55">
        <f t="shared" si="4"/>
        <v>1.8260627418254221E-2</v>
      </c>
    </row>
    <row r="26" spans="1:14" ht="15" x14ac:dyDescent="0.2">
      <c r="A26" s="16" t="s">
        <v>26</v>
      </c>
      <c r="B26" s="54">
        <v>6829.116</v>
      </c>
      <c r="C26" s="55">
        <v>100</v>
      </c>
      <c r="D26" s="54">
        <v>6824.8310000000001</v>
      </c>
      <c r="E26" s="55">
        <f t="shared" si="5"/>
        <v>99.937253957906123</v>
      </c>
      <c r="F26" s="54">
        <v>4.0780000000000003</v>
      </c>
      <c r="G26" s="55">
        <f t="shared" si="3"/>
        <v>5.9714903070909917E-2</v>
      </c>
      <c r="H26" s="54">
        <v>0.20699999999999999</v>
      </c>
      <c r="I26" s="55">
        <f t="shared" si="4"/>
        <v>3.0311390229716406E-3</v>
      </c>
    </row>
    <row r="27" spans="1:14" ht="15" x14ac:dyDescent="0.2">
      <c r="A27" s="16" t="s">
        <v>25</v>
      </c>
      <c r="B27" s="54">
        <v>7278.3389999999999</v>
      </c>
      <c r="C27" s="55">
        <v>100</v>
      </c>
      <c r="D27" s="54">
        <v>7269.8950000000004</v>
      </c>
      <c r="E27" s="55">
        <f t="shared" si="5"/>
        <v>99.883984518995334</v>
      </c>
      <c r="F27" s="54">
        <v>6.431</v>
      </c>
      <c r="G27" s="55">
        <f t="shared" si="3"/>
        <v>8.8358071807317584E-2</v>
      </c>
      <c r="H27" s="54">
        <v>2.0129999999999999</v>
      </c>
      <c r="I27" s="55">
        <f t="shared" si="4"/>
        <v>2.7657409197345714E-2</v>
      </c>
    </row>
    <row r="28" spans="1:14" ht="15" x14ac:dyDescent="0.2">
      <c r="A28" s="16" t="s">
        <v>24</v>
      </c>
      <c r="B28" s="54">
        <v>5441.4930000000004</v>
      </c>
      <c r="C28" s="55">
        <v>100</v>
      </c>
      <c r="D28" s="54">
        <v>5428.7969999999996</v>
      </c>
      <c r="E28" s="55">
        <f t="shared" si="5"/>
        <v>99.766681680928357</v>
      </c>
      <c r="F28" s="54">
        <v>7.6959999999999997</v>
      </c>
      <c r="G28" s="55">
        <f t="shared" si="3"/>
        <v>0.14143177249332123</v>
      </c>
      <c r="H28" s="54">
        <v>5</v>
      </c>
      <c r="I28" s="55">
        <f t="shared" si="4"/>
        <v>9.1886546578301198E-2</v>
      </c>
    </row>
    <row r="29" spans="1:14" ht="15" x14ac:dyDescent="0.2">
      <c r="A29" s="16" t="s">
        <v>23</v>
      </c>
      <c r="B29" s="54">
        <v>413.81599999999997</v>
      </c>
      <c r="C29" s="55">
        <v>100</v>
      </c>
      <c r="D29" s="54">
        <v>413.19799999999998</v>
      </c>
      <c r="E29" s="55">
        <f t="shared" si="5"/>
        <v>99.850658263576094</v>
      </c>
      <c r="F29" s="54">
        <v>0</v>
      </c>
      <c r="G29" s="55">
        <f t="shared" si="3"/>
        <v>0</v>
      </c>
      <c r="H29" s="54">
        <v>0.61899999999999999</v>
      </c>
      <c r="I29" s="55">
        <f t="shared" si="4"/>
        <v>0.14958338971910223</v>
      </c>
    </row>
    <row r="30" spans="1:14" ht="15" x14ac:dyDescent="0.2">
      <c r="A30" s="16" t="s">
        <v>30</v>
      </c>
      <c r="B30" s="54">
        <v>106.401</v>
      </c>
      <c r="C30" s="55">
        <v>100</v>
      </c>
      <c r="D30" s="54">
        <v>106.401</v>
      </c>
      <c r="E30" s="55">
        <f t="shared" si="5"/>
        <v>100</v>
      </c>
      <c r="F30" s="54">
        <v>0</v>
      </c>
      <c r="G30" s="55">
        <f t="shared" si="3"/>
        <v>0</v>
      </c>
      <c r="H30" s="54">
        <v>0</v>
      </c>
      <c r="I30" s="55">
        <f t="shared" si="4"/>
        <v>0</v>
      </c>
    </row>
    <row r="31" spans="1:14" ht="15" x14ac:dyDescent="0.2">
      <c r="A31" s="22" t="s">
        <v>3</v>
      </c>
      <c r="B31" s="56">
        <v>26614.41</v>
      </c>
      <c r="C31" s="57">
        <v>100</v>
      </c>
      <c r="D31" s="56">
        <v>26579.893</v>
      </c>
      <c r="E31" s="57">
        <f t="shared" si="5"/>
        <v>99.870307100551926</v>
      </c>
      <c r="F31" s="56">
        <v>24.271999999999998</v>
      </c>
      <c r="G31" s="57">
        <f t="shared" si="3"/>
        <v>9.1198715282435339E-2</v>
      </c>
      <c r="H31" s="56">
        <v>10.241</v>
      </c>
      <c r="I31" s="57">
        <f t="shared" si="4"/>
        <v>3.847915471355555E-2</v>
      </c>
    </row>
    <row r="32" spans="1:14" x14ac:dyDescent="0.2">
      <c r="A32" s="23" t="s">
        <v>65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1:14" x14ac:dyDescent="0.2">
      <c r="A33" s="24" t="s">
        <v>55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5" spans="1:14" ht="15" x14ac:dyDescent="0.25">
      <c r="A35" s="5" t="s">
        <v>13</v>
      </c>
    </row>
    <row r="36" spans="1:14" x14ac:dyDescent="0.2">
      <c r="A36" s="16"/>
      <c r="B36" s="15"/>
      <c r="C36" s="15"/>
      <c r="D36" s="15"/>
      <c r="E36" s="15"/>
      <c r="F36" s="15"/>
      <c r="G36" s="15"/>
      <c r="H36" s="15"/>
      <c r="I36" s="15"/>
      <c r="J36" s="13"/>
    </row>
    <row r="37" spans="1:14" ht="38.25" customHeight="1" x14ac:dyDescent="0.2">
      <c r="A37" s="18"/>
      <c r="B37" s="83" t="s">
        <v>3</v>
      </c>
      <c r="C37" s="84"/>
      <c r="D37" s="83" t="s">
        <v>33</v>
      </c>
      <c r="E37" s="85"/>
      <c r="F37" s="83" t="s">
        <v>32</v>
      </c>
      <c r="G37" s="85"/>
      <c r="H37" s="83" t="s">
        <v>31</v>
      </c>
      <c r="I37" s="84"/>
    </row>
    <row r="38" spans="1:14" ht="24" x14ac:dyDescent="0.2">
      <c r="A38" s="48"/>
      <c r="B38" s="27" t="s">
        <v>37</v>
      </c>
      <c r="C38" s="28" t="s">
        <v>36</v>
      </c>
      <c r="D38" s="27" t="s">
        <v>37</v>
      </c>
      <c r="E38" s="28" t="s">
        <v>36</v>
      </c>
      <c r="F38" s="27" t="s">
        <v>37</v>
      </c>
      <c r="G38" s="28" t="s">
        <v>36</v>
      </c>
      <c r="H38" s="27" t="s">
        <v>37</v>
      </c>
      <c r="I38" s="28" t="s">
        <v>36</v>
      </c>
    </row>
    <row r="39" spans="1:14" ht="15" x14ac:dyDescent="0.2">
      <c r="A39" s="49" t="s">
        <v>29</v>
      </c>
      <c r="B39" s="58">
        <v>484.55900000000003</v>
      </c>
      <c r="C39" s="59">
        <v>100</v>
      </c>
      <c r="D39" s="58">
        <v>472.36399999999998</v>
      </c>
      <c r="E39" s="59">
        <f>(D39/$B39)*100</f>
        <v>97.4832786100351</v>
      </c>
      <c r="F39" s="58">
        <v>4.6920000000000002</v>
      </c>
      <c r="G39" s="59">
        <f>(F39/$B39)*100</f>
        <v>0.96830313749202879</v>
      </c>
      <c r="H39" s="58">
        <v>7.5030000000000001</v>
      </c>
      <c r="I39" s="59">
        <f>(H39/$B39)*100</f>
        <v>1.5484182524728671</v>
      </c>
    </row>
    <row r="40" spans="1:14" ht="15" x14ac:dyDescent="0.2">
      <c r="A40" s="16" t="s">
        <v>28</v>
      </c>
      <c r="B40" s="54">
        <v>1829.693</v>
      </c>
      <c r="C40" s="55">
        <v>100</v>
      </c>
      <c r="D40" s="54">
        <v>1667.915</v>
      </c>
      <c r="E40" s="55">
        <f>(D40/$B40)*100</f>
        <v>91.158188832771401</v>
      </c>
      <c r="F40" s="54">
        <v>58.954000000000001</v>
      </c>
      <c r="G40" s="55">
        <f>(F40/$B40)*100</f>
        <v>3.2220705877980622</v>
      </c>
      <c r="H40" s="54">
        <v>102.824</v>
      </c>
      <c r="I40" s="55">
        <f>(H40/$B40)*100</f>
        <v>5.6197405794305384</v>
      </c>
    </row>
    <row r="41" spans="1:14" ht="15" x14ac:dyDescent="0.2">
      <c r="A41" s="16" t="s">
        <v>27</v>
      </c>
      <c r="B41" s="54">
        <v>4896.7</v>
      </c>
      <c r="C41" s="55">
        <v>100</v>
      </c>
      <c r="D41" s="54">
        <v>4674.4639999999999</v>
      </c>
      <c r="E41" s="55">
        <f t="shared" ref="E41:E47" si="6">(D41/$B41)*100</f>
        <v>95.461514897788319</v>
      </c>
      <c r="F41" s="54">
        <v>119.9</v>
      </c>
      <c r="G41" s="55">
        <f t="shared" ref="G41:G47" si="7">(F41/$B41)*100</f>
        <v>2.4485878244532033</v>
      </c>
      <c r="H41" s="54">
        <v>102.337</v>
      </c>
      <c r="I41" s="55">
        <f t="shared" ref="I41:I47" si="8">(H41/$B41)*100</f>
        <v>2.0899176996752917</v>
      </c>
    </row>
    <row r="42" spans="1:14" ht="15" x14ac:dyDescent="0.2">
      <c r="A42" s="16" t="s">
        <v>26</v>
      </c>
      <c r="B42" s="54">
        <v>7241.6769999999997</v>
      </c>
      <c r="C42" s="55">
        <v>100</v>
      </c>
      <c r="D42" s="54">
        <v>7008.8040000000001</v>
      </c>
      <c r="E42" s="55">
        <f t="shared" si="6"/>
        <v>96.784266959158771</v>
      </c>
      <c r="F42" s="54">
        <v>117.532</v>
      </c>
      <c r="G42" s="55">
        <f t="shared" si="7"/>
        <v>1.6229942318609352</v>
      </c>
      <c r="H42" s="54">
        <v>115.34099999999999</v>
      </c>
      <c r="I42" s="55">
        <f t="shared" si="8"/>
        <v>1.5927388089802959</v>
      </c>
    </row>
    <row r="43" spans="1:14" ht="15" x14ac:dyDescent="0.2">
      <c r="A43" s="16" t="s">
        <v>25</v>
      </c>
      <c r="B43" s="54">
        <v>8135.0590000000002</v>
      </c>
      <c r="C43" s="55">
        <v>100</v>
      </c>
      <c r="D43" s="54">
        <v>7626.0640000000003</v>
      </c>
      <c r="E43" s="55">
        <f t="shared" si="6"/>
        <v>93.743192274327697</v>
      </c>
      <c r="F43" s="54">
        <v>170.68700000000001</v>
      </c>
      <c r="G43" s="55">
        <f t="shared" si="7"/>
        <v>2.0981654834955714</v>
      </c>
      <c r="H43" s="54">
        <v>338.30799999999999</v>
      </c>
      <c r="I43" s="55">
        <f t="shared" si="8"/>
        <v>4.1586422421767315</v>
      </c>
    </row>
    <row r="44" spans="1:14" ht="15" x14ac:dyDescent="0.2">
      <c r="A44" s="16" t="s">
        <v>24</v>
      </c>
      <c r="B44" s="54">
        <v>6347.5129999999999</v>
      </c>
      <c r="C44" s="55">
        <v>100</v>
      </c>
      <c r="D44" s="54">
        <v>5707.7129999999997</v>
      </c>
      <c r="E44" s="55">
        <f t="shared" si="6"/>
        <v>89.920461761953064</v>
      </c>
      <c r="F44" s="54">
        <v>205.83799999999999</v>
      </c>
      <c r="G44" s="55">
        <f t="shared" si="7"/>
        <v>3.2428133664318604</v>
      </c>
      <c r="H44" s="54">
        <v>433.96199999999999</v>
      </c>
      <c r="I44" s="55">
        <f t="shared" si="8"/>
        <v>6.836724871615071</v>
      </c>
    </row>
    <row r="45" spans="1:14" ht="15" x14ac:dyDescent="0.2">
      <c r="A45" s="16" t="s">
        <v>23</v>
      </c>
      <c r="B45" s="54">
        <v>489.71100000000001</v>
      </c>
      <c r="C45" s="55">
        <v>100</v>
      </c>
      <c r="D45" s="54">
        <v>426.36799999999999</v>
      </c>
      <c r="E45" s="55">
        <f t="shared" si="6"/>
        <v>87.065228267284169</v>
      </c>
      <c r="F45" s="54">
        <v>8.8089999999999993</v>
      </c>
      <c r="G45" s="55">
        <f t="shared" si="7"/>
        <v>1.7988160363969767</v>
      </c>
      <c r="H45" s="54">
        <v>54.533000000000001</v>
      </c>
      <c r="I45" s="55">
        <f t="shared" si="8"/>
        <v>11.135751494248648</v>
      </c>
    </row>
    <row r="46" spans="1:14" ht="15" x14ac:dyDescent="0.2">
      <c r="A46" s="16" t="s">
        <v>30</v>
      </c>
      <c r="B46" s="54">
        <v>131.32499999999999</v>
      </c>
      <c r="C46" s="55">
        <v>100</v>
      </c>
      <c r="D46" s="54">
        <v>114.83799999999999</v>
      </c>
      <c r="E46" s="55">
        <f t="shared" si="6"/>
        <v>87.445650104702082</v>
      </c>
      <c r="F46" s="54">
        <v>5.7770000000000001</v>
      </c>
      <c r="G46" s="55">
        <f t="shared" si="7"/>
        <v>4.3990100894726822</v>
      </c>
      <c r="H46" s="54">
        <v>10.71</v>
      </c>
      <c r="I46" s="55">
        <f t="shared" si="8"/>
        <v>8.1553398058252444</v>
      </c>
    </row>
    <row r="47" spans="1:14" ht="15" x14ac:dyDescent="0.2">
      <c r="A47" s="22" t="s">
        <v>3</v>
      </c>
      <c r="B47" s="56">
        <v>29556.240000000002</v>
      </c>
      <c r="C47" s="57">
        <v>100</v>
      </c>
      <c r="D47" s="56">
        <v>27698.528999999999</v>
      </c>
      <c r="E47" s="57">
        <f t="shared" si="6"/>
        <v>93.714657209442052</v>
      </c>
      <c r="F47" s="56">
        <v>692.18899999999996</v>
      </c>
      <c r="G47" s="57">
        <f t="shared" si="7"/>
        <v>2.3419386227747507</v>
      </c>
      <c r="H47" s="56">
        <v>1165.518</v>
      </c>
      <c r="I47" s="57">
        <f t="shared" si="8"/>
        <v>3.9433906342620033</v>
      </c>
    </row>
    <row r="48" spans="1:14" x14ac:dyDescent="0.2">
      <c r="A48" s="23" t="s">
        <v>65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1:14" x14ac:dyDescent="0.2">
      <c r="A49" s="24" t="s">
        <v>55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</sheetData>
  <mergeCells count="12">
    <mergeCell ref="B37:C37"/>
    <mergeCell ref="D37:E37"/>
    <mergeCell ref="F37:G37"/>
    <mergeCell ref="H37:I37"/>
    <mergeCell ref="B4:C4"/>
    <mergeCell ref="D4:E4"/>
    <mergeCell ref="F4:G4"/>
    <mergeCell ref="H4:I4"/>
    <mergeCell ref="B21:C21"/>
    <mergeCell ref="D21:E21"/>
    <mergeCell ref="F21:G21"/>
    <mergeCell ref="H21:I21"/>
  </mergeCells>
  <pageMargins left="0.78740157499999996" right="0.78740157499999996" top="0.984251969" bottom="0.984251969" header="0.4921259845" footer="0.4921259845"/>
  <pageSetup paperSize="9" scale="6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workbookViewId="0"/>
  </sheetViews>
  <sheetFormatPr baseColWidth="10" defaultColWidth="9.140625" defaultRowHeight="12.75" x14ac:dyDescent="0.2"/>
  <cols>
    <col min="1" max="1" width="39.5703125" style="14" customWidth="1"/>
    <col min="2" max="9" width="15.7109375" style="14" customWidth="1"/>
    <col min="10" max="16384" width="9.140625" style="14"/>
  </cols>
  <sheetData>
    <row r="1" spans="1:14" ht="15" x14ac:dyDescent="0.2">
      <c r="A1" s="11" t="s">
        <v>48</v>
      </c>
      <c r="B1" s="12"/>
      <c r="C1" s="12"/>
      <c r="D1" s="12"/>
      <c r="E1" s="12"/>
      <c r="F1" s="12"/>
      <c r="G1" s="12"/>
      <c r="H1" s="12"/>
      <c r="I1" s="12"/>
      <c r="J1" s="13"/>
    </row>
    <row r="2" spans="1:14" ht="15" x14ac:dyDescent="0.25">
      <c r="A2" s="5" t="s">
        <v>15</v>
      </c>
      <c r="B2" s="15"/>
      <c r="C2" s="15"/>
      <c r="D2" s="15"/>
      <c r="E2" s="15"/>
      <c r="F2" s="15"/>
      <c r="G2" s="15"/>
      <c r="H2" s="15"/>
      <c r="I2" s="15"/>
      <c r="J2" s="13"/>
    </row>
    <row r="3" spans="1:14" x14ac:dyDescent="0.2">
      <c r="A3" s="16"/>
      <c r="B3" s="15"/>
      <c r="C3" s="15"/>
      <c r="D3" s="15"/>
      <c r="E3" s="15"/>
      <c r="F3" s="15"/>
      <c r="G3" s="15"/>
      <c r="H3" s="15"/>
      <c r="I3" s="15"/>
      <c r="J3" s="13"/>
    </row>
    <row r="4" spans="1:14" ht="38.25" customHeight="1" x14ac:dyDescent="0.2">
      <c r="A4" s="18"/>
      <c r="B4" s="83" t="s">
        <v>3</v>
      </c>
      <c r="C4" s="84"/>
      <c r="D4" s="83" t="s">
        <v>33</v>
      </c>
      <c r="E4" s="85"/>
      <c r="F4" s="83" t="s">
        <v>32</v>
      </c>
      <c r="G4" s="85"/>
      <c r="H4" s="83" t="s">
        <v>31</v>
      </c>
      <c r="I4" s="84"/>
    </row>
    <row r="5" spans="1:14" ht="24" x14ac:dyDescent="0.2">
      <c r="A5" s="48"/>
      <c r="B5" s="27" t="s">
        <v>37</v>
      </c>
      <c r="C5" s="28" t="s">
        <v>36</v>
      </c>
      <c r="D5" s="27" t="s">
        <v>37</v>
      </c>
      <c r="E5" s="28" t="s">
        <v>36</v>
      </c>
      <c r="F5" s="27" t="s">
        <v>37</v>
      </c>
      <c r="G5" s="28" t="s">
        <v>36</v>
      </c>
      <c r="H5" s="27" t="s">
        <v>37</v>
      </c>
      <c r="I5" s="28" t="s">
        <v>36</v>
      </c>
    </row>
    <row r="6" spans="1:14" ht="15" x14ac:dyDescent="0.2">
      <c r="A6" s="49" t="s">
        <v>29</v>
      </c>
      <c r="B6" s="58">
        <v>10.210000000000001</v>
      </c>
      <c r="C6" s="59">
        <f>(B6/PACT04!$B6)*100</f>
        <v>66.247080197248891</v>
      </c>
      <c r="D6" s="58">
        <v>1.48</v>
      </c>
      <c r="E6" s="59">
        <f>(D6/PACT04!$B6)*100</f>
        <v>9.6029068258499866</v>
      </c>
      <c r="F6" s="58">
        <v>3.1579999999999999</v>
      </c>
      <c r="G6" s="59">
        <f>(F6/PACT04!$B6)*100</f>
        <v>20.490526862185309</v>
      </c>
      <c r="H6" s="58">
        <v>5.5709999999999997</v>
      </c>
      <c r="I6" s="59">
        <f>(H6/PACT04!$B6)*100</f>
        <v>36.147158058655585</v>
      </c>
    </row>
    <row r="7" spans="1:14" ht="15" x14ac:dyDescent="0.2">
      <c r="A7" s="16" t="s">
        <v>28</v>
      </c>
      <c r="B7" s="54">
        <v>197.35599999999999</v>
      </c>
      <c r="C7" s="55">
        <f>(B7/PACT04!$B7)*100</f>
        <v>79.065742558391079</v>
      </c>
      <c r="D7" s="54">
        <v>72.817999999999998</v>
      </c>
      <c r="E7" s="55">
        <f>(D7/PACT04!$B7)*100</f>
        <v>29.172709426705655</v>
      </c>
      <c r="F7" s="54">
        <v>44.752000000000002</v>
      </c>
      <c r="G7" s="55">
        <f>(F7/PACT04!$B7)*100</f>
        <v>17.928768879451944</v>
      </c>
      <c r="H7" s="54">
        <v>79.786000000000001</v>
      </c>
      <c r="I7" s="55">
        <f>(H7/PACT04!$B7)*100</f>
        <v>31.96426425223348</v>
      </c>
    </row>
    <row r="8" spans="1:14" ht="15" x14ac:dyDescent="0.2">
      <c r="A8" s="16" t="s">
        <v>27</v>
      </c>
      <c r="B8" s="54">
        <v>229.708</v>
      </c>
      <c r="C8" s="55">
        <f>(B8/PACT04!$B8)*100</f>
        <v>57.328395160324241</v>
      </c>
      <c r="D8" s="54">
        <v>111.72</v>
      </c>
      <c r="E8" s="55">
        <f>(D8/PACT04!$B8)*100</f>
        <v>27.882042886235674</v>
      </c>
      <c r="F8" s="54">
        <v>60.17</v>
      </c>
      <c r="G8" s="55">
        <f>(F8/PACT04!$B8)*100</f>
        <v>15.016671325320448</v>
      </c>
      <c r="H8" s="54">
        <v>57.819000000000003</v>
      </c>
      <c r="I8" s="55">
        <f>(H8/PACT04!$B8)*100</f>
        <v>14.429930519506451</v>
      </c>
    </row>
    <row r="9" spans="1:14" ht="15" x14ac:dyDescent="0.2">
      <c r="A9" s="16" t="s">
        <v>26</v>
      </c>
      <c r="B9" s="54">
        <v>214.08099999999999</v>
      </c>
      <c r="C9" s="55">
        <f>(B9/PACT04!$B9)*100</f>
        <v>51.890750701108445</v>
      </c>
      <c r="D9" s="54">
        <v>91.066000000000003</v>
      </c>
      <c r="E9" s="55">
        <f>(D9/PACT04!$B9)*100</f>
        <v>22.073341881564183</v>
      </c>
      <c r="F9" s="54">
        <v>51.6</v>
      </c>
      <c r="G9" s="55">
        <f>(F9/PACT04!$B9)*100</f>
        <v>12.507241353399861</v>
      </c>
      <c r="H9" s="54">
        <v>71.415000000000006</v>
      </c>
      <c r="I9" s="55">
        <f>(H9/PACT04!$B9)*100</f>
        <v>17.310167466144403</v>
      </c>
    </row>
    <row r="10" spans="1:14" ht="15" x14ac:dyDescent="0.2">
      <c r="A10" s="16" t="s">
        <v>25</v>
      </c>
      <c r="B10" s="54">
        <v>203.88900000000001</v>
      </c>
      <c r="C10" s="55">
        <f>(B10/PACT04!$B10)*100</f>
        <v>23.798790736763468</v>
      </c>
      <c r="D10" s="54">
        <v>73.069000000000003</v>
      </c>
      <c r="E10" s="55">
        <f>(D10/PACT04!$B10)*100</f>
        <v>8.5289242693061915</v>
      </c>
      <c r="F10" s="54">
        <v>17.225999999999999</v>
      </c>
      <c r="G10" s="55">
        <f>(F10/PACT04!$B10)*100</f>
        <v>2.0106919413577362</v>
      </c>
      <c r="H10" s="54">
        <v>113.593</v>
      </c>
      <c r="I10" s="55">
        <f>(H10/PACT04!$B10)*100</f>
        <v>13.259057801848911</v>
      </c>
    </row>
    <row r="11" spans="1:14" ht="15" x14ac:dyDescent="0.2">
      <c r="A11" s="16" t="s">
        <v>24</v>
      </c>
      <c r="B11" s="54">
        <v>689.44799999999998</v>
      </c>
      <c r="C11" s="55">
        <f>(B11/PACT04!$B11)*100</f>
        <v>76.096417404050015</v>
      </c>
      <c r="D11" s="54">
        <v>211.71799999999999</v>
      </c>
      <c r="E11" s="55">
        <f>(D11/PACT04!$B11)*100</f>
        <v>23.367942614889973</v>
      </c>
      <c r="F11" s="54">
        <v>152.52099999999999</v>
      </c>
      <c r="G11" s="55">
        <f>(F11/PACT04!$B11)*100</f>
        <v>16.834194426386201</v>
      </c>
      <c r="H11" s="54">
        <v>325.20999999999998</v>
      </c>
      <c r="I11" s="55">
        <f>(H11/PACT04!$B11)*100</f>
        <v>35.894390735735122</v>
      </c>
    </row>
    <row r="12" spans="1:14" ht="15" x14ac:dyDescent="0.2">
      <c r="A12" s="16" t="s">
        <v>23</v>
      </c>
      <c r="B12" s="54">
        <v>31.785</v>
      </c>
      <c r="C12" s="55">
        <f>(B12/PACT04!$B12)*100</f>
        <v>41.880229264114902</v>
      </c>
      <c r="D12" s="54">
        <v>6.0529999999999999</v>
      </c>
      <c r="E12" s="55">
        <f>(D12/PACT04!$B12)*100</f>
        <v>7.9754924566835763</v>
      </c>
      <c r="F12" s="54">
        <v>4.5199999999999996</v>
      </c>
      <c r="G12" s="55">
        <f>(F12/PACT04!$B12)*100</f>
        <v>5.9555965478621777</v>
      </c>
      <c r="H12" s="54">
        <v>21.212</v>
      </c>
      <c r="I12" s="55">
        <f>(H12/PACT04!$B12)*100</f>
        <v>27.949140259569145</v>
      </c>
    </row>
    <row r="13" spans="1:14" ht="15" x14ac:dyDescent="0.2">
      <c r="A13" s="16" t="s">
        <v>30</v>
      </c>
      <c r="B13" s="54">
        <v>13.694000000000001</v>
      </c>
      <c r="C13" s="55">
        <f>(B13/PACT04!$B13)*100</f>
        <v>54.943026801476492</v>
      </c>
      <c r="D13" s="54">
        <v>3.238</v>
      </c>
      <c r="E13" s="55">
        <f>(D13/PACT04!$B13)*100</f>
        <v>12.991494142192265</v>
      </c>
      <c r="F13" s="54">
        <v>3.3180000000000001</v>
      </c>
      <c r="G13" s="55">
        <f>(F13/PACT04!$B13)*100</f>
        <v>13.312469908521907</v>
      </c>
      <c r="H13" s="54">
        <v>7.1390000000000002</v>
      </c>
      <c r="I13" s="55">
        <f>(H13/PACT04!$B13)*100</f>
        <v>28.643074947841441</v>
      </c>
    </row>
    <row r="14" spans="1:14" ht="15" x14ac:dyDescent="0.2">
      <c r="A14" s="22" t="s">
        <v>3</v>
      </c>
      <c r="B14" s="56">
        <v>1590.171</v>
      </c>
      <c r="C14" s="57">
        <f>(B14/PACT04!$B14)*100</f>
        <v>54.053803244918988</v>
      </c>
      <c r="D14" s="56">
        <v>571.16200000000003</v>
      </c>
      <c r="E14" s="57">
        <f>(D14/PACT04!$B14)*100</f>
        <v>19.415193943905663</v>
      </c>
      <c r="F14" s="56">
        <v>337.26299999999998</v>
      </c>
      <c r="G14" s="57">
        <f>(F14/PACT04!$B14)*100</f>
        <v>11.464394611517321</v>
      </c>
      <c r="H14" s="56">
        <v>681.745</v>
      </c>
      <c r="I14" s="57">
        <f>(H14/PACT04!$B14)*100</f>
        <v>23.174180697049117</v>
      </c>
    </row>
    <row r="15" spans="1:14" ht="15" x14ac:dyDescent="0.2">
      <c r="A15" s="8" t="s">
        <v>35</v>
      </c>
      <c r="B15" s="30"/>
      <c r="C15" s="30"/>
      <c r="D15" s="30"/>
      <c r="E15" s="30"/>
      <c r="F15" s="30"/>
      <c r="G15" s="30"/>
      <c r="H15" s="30"/>
      <c r="I15" s="30"/>
    </row>
    <row r="16" spans="1:14" x14ac:dyDescent="0.2">
      <c r="A16" s="23" t="s">
        <v>65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">
      <c r="A17" s="24" t="s">
        <v>55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9" spans="1:14" ht="15" x14ac:dyDescent="0.25">
      <c r="A19" s="5" t="s">
        <v>14</v>
      </c>
    </row>
    <row r="20" spans="1:14" x14ac:dyDescent="0.2">
      <c r="A20" s="16"/>
      <c r="B20" s="15"/>
      <c r="C20" s="15"/>
      <c r="D20" s="15"/>
      <c r="E20" s="15"/>
      <c r="F20" s="15"/>
      <c r="G20" s="15"/>
      <c r="H20" s="15"/>
      <c r="I20" s="15"/>
      <c r="J20" s="13"/>
    </row>
    <row r="21" spans="1:14" ht="38.25" customHeight="1" x14ac:dyDescent="0.2">
      <c r="A21" s="18"/>
      <c r="B21" s="83" t="s">
        <v>3</v>
      </c>
      <c r="C21" s="84"/>
      <c r="D21" s="83" t="s">
        <v>33</v>
      </c>
      <c r="E21" s="85"/>
      <c r="F21" s="83" t="s">
        <v>32</v>
      </c>
      <c r="G21" s="85"/>
      <c r="H21" s="83" t="s">
        <v>31</v>
      </c>
      <c r="I21" s="84"/>
    </row>
    <row r="22" spans="1:14" ht="24" x14ac:dyDescent="0.2">
      <c r="A22" s="48"/>
      <c r="B22" s="27" t="s">
        <v>37</v>
      </c>
      <c r="C22" s="28" t="s">
        <v>36</v>
      </c>
      <c r="D22" s="27" t="s">
        <v>37</v>
      </c>
      <c r="E22" s="28" t="s">
        <v>36</v>
      </c>
      <c r="F22" s="27" t="s">
        <v>37</v>
      </c>
      <c r="G22" s="28" t="s">
        <v>36</v>
      </c>
      <c r="H22" s="27" t="s">
        <v>37</v>
      </c>
      <c r="I22" s="28" t="s">
        <v>36</v>
      </c>
    </row>
    <row r="23" spans="1:14" ht="15" x14ac:dyDescent="0.2">
      <c r="A23" s="49" t="s">
        <v>29</v>
      </c>
      <c r="B23" s="58">
        <v>343.66199999999998</v>
      </c>
      <c r="C23" s="59">
        <f>(B23/PACT04!$B23)*100</f>
        <v>73.25251999906213</v>
      </c>
      <c r="D23" s="58">
        <v>343.66199999999998</v>
      </c>
      <c r="E23" s="59">
        <f>(D23/PACT04!$B23)*100</f>
        <v>73.25251999906213</v>
      </c>
      <c r="F23" s="58">
        <v>0</v>
      </c>
      <c r="G23" s="59">
        <f>(F23/PACT04!$B23)*100</f>
        <v>0</v>
      </c>
      <c r="H23" s="58">
        <v>0</v>
      </c>
      <c r="I23" s="59">
        <f>(H23/PACT04!$B23)*100</f>
        <v>0</v>
      </c>
    </row>
    <row r="24" spans="1:14" ht="15" x14ac:dyDescent="0.2">
      <c r="A24" s="16" t="s">
        <v>28</v>
      </c>
      <c r="B24" s="54">
        <v>1097.2380000000001</v>
      </c>
      <c r="C24" s="55">
        <f>(B24/PACT04!$B24)*100</f>
        <v>69.44183909442674</v>
      </c>
      <c r="D24" s="54">
        <v>1094.4960000000001</v>
      </c>
      <c r="E24" s="55">
        <f>(D24/PACT04!$B24)*100</f>
        <v>69.268303796891544</v>
      </c>
      <c r="F24" s="54">
        <v>1.375</v>
      </c>
      <c r="G24" s="55">
        <f>(F24/PACT04!$B24)*100</f>
        <v>8.7020800186319441E-2</v>
      </c>
      <c r="H24" s="54">
        <v>1.3660000000000001</v>
      </c>
      <c r="I24" s="55">
        <f>(H24/PACT04!$B24)*100</f>
        <v>8.64512094941908E-2</v>
      </c>
    </row>
    <row r="25" spans="1:14" ht="15" x14ac:dyDescent="0.2">
      <c r="A25" s="16" t="s">
        <v>27</v>
      </c>
      <c r="B25" s="54">
        <v>2680.7660000000001</v>
      </c>
      <c r="C25" s="55">
        <f>(B25/PACT04!$B25)*100</f>
        <v>59.625419149237146</v>
      </c>
      <c r="D25" s="54">
        <v>2677.1750000000002</v>
      </c>
      <c r="E25" s="55">
        <f>(D25/PACT04!$B25)*100</f>
        <v>59.54554836597412</v>
      </c>
      <c r="F25" s="54">
        <v>2.77</v>
      </c>
      <c r="G25" s="55">
        <f>(F25/PACT04!$B25)*100</f>
        <v>6.1610155844779774E-2</v>
      </c>
      <c r="H25" s="54">
        <v>0.82099999999999995</v>
      </c>
      <c r="I25" s="55">
        <f>(H25/PACT04!$B25)*100</f>
        <v>1.8260627418254221E-2</v>
      </c>
    </row>
    <row r="26" spans="1:14" ht="15" x14ac:dyDescent="0.2">
      <c r="A26" s="16" t="s">
        <v>26</v>
      </c>
      <c r="B26" s="54">
        <v>3234.904</v>
      </c>
      <c r="C26" s="55">
        <f>(B26/PACT04!$B26)*100</f>
        <v>47.369293478101703</v>
      </c>
      <c r="D26" s="54">
        <v>3232.3760000000002</v>
      </c>
      <c r="E26" s="55">
        <f>(D26/PACT04!$B26)*100</f>
        <v>47.332275509743873</v>
      </c>
      <c r="F26" s="54">
        <v>2.5289999999999999</v>
      </c>
      <c r="G26" s="55">
        <f>(F26/PACT04!$B26)*100</f>
        <v>3.703261154152309E-2</v>
      </c>
      <c r="H26" s="54">
        <v>0</v>
      </c>
      <c r="I26" s="55">
        <f>(H26/PACT04!$B26)*100</f>
        <v>0</v>
      </c>
    </row>
    <row r="27" spans="1:14" ht="15" x14ac:dyDescent="0.2">
      <c r="A27" s="16" t="s">
        <v>25</v>
      </c>
      <c r="B27" s="54">
        <v>1739.826</v>
      </c>
      <c r="C27" s="55">
        <f>(B27/PACT04!$B27)*100</f>
        <v>23.904162749220667</v>
      </c>
      <c r="D27" s="54">
        <v>1736.6489999999999</v>
      </c>
      <c r="E27" s="55">
        <f>(D27/PACT04!$B27)*100</f>
        <v>23.86051268015958</v>
      </c>
      <c r="F27" s="54">
        <v>2.2719999999999998</v>
      </c>
      <c r="G27" s="55">
        <f>(F27/PACT04!$B27)*100</f>
        <v>3.1215913411013142E-2</v>
      </c>
      <c r="H27" s="54">
        <v>0.90400000000000003</v>
      </c>
      <c r="I27" s="55">
        <f>(H27/PACT04!$B27)*100</f>
        <v>1.2420416251565088E-2</v>
      </c>
    </row>
    <row r="28" spans="1:14" ht="15" x14ac:dyDescent="0.2">
      <c r="A28" s="16" t="s">
        <v>24</v>
      </c>
      <c r="B28" s="54">
        <v>4373.2150000000001</v>
      </c>
      <c r="C28" s="55">
        <f>(B28/PACT04!$B28)*100</f>
        <v>80.367924758885096</v>
      </c>
      <c r="D28" s="54">
        <v>4361.5709999999999</v>
      </c>
      <c r="E28" s="55">
        <f>(D28/PACT04!$B28)*100</f>
        <v>80.15393936921356</v>
      </c>
      <c r="F28" s="54">
        <v>6.7809999999999997</v>
      </c>
      <c r="G28" s="55">
        <f>(F28/PACT04!$B28)*100</f>
        <v>0.12461653446949209</v>
      </c>
      <c r="H28" s="54">
        <v>4.8630000000000004</v>
      </c>
      <c r="I28" s="55">
        <f>(H28/PACT04!$B28)*100</f>
        <v>8.9368855202055758E-2</v>
      </c>
    </row>
    <row r="29" spans="1:14" ht="15" x14ac:dyDescent="0.2">
      <c r="A29" s="16" t="s">
        <v>23</v>
      </c>
      <c r="B29" s="54">
        <v>219.80799999999999</v>
      </c>
      <c r="C29" s="55">
        <f>(B29/PACT04!$B29)*100</f>
        <v>53.117327507877896</v>
      </c>
      <c r="D29" s="54">
        <v>219.268</v>
      </c>
      <c r="E29" s="55">
        <f>(D29/PACT04!$B29)*100</f>
        <v>52.986834728478357</v>
      </c>
      <c r="F29" s="54">
        <v>0</v>
      </c>
      <c r="G29" s="55">
        <f>(F29/PACT04!$B29)*100</f>
        <v>0</v>
      </c>
      <c r="H29" s="54">
        <v>0.54</v>
      </c>
      <c r="I29" s="55">
        <f>(H29/PACT04!$B29)*100</f>
        <v>0.1304927793995399</v>
      </c>
    </row>
    <row r="30" spans="1:14" ht="15" x14ac:dyDescent="0.2">
      <c r="A30" s="16" t="s">
        <v>30</v>
      </c>
      <c r="B30" s="54">
        <v>52.533000000000001</v>
      </c>
      <c r="C30" s="55">
        <f>(B30/PACT04!$B30)*100</f>
        <v>49.37265627202752</v>
      </c>
      <c r="D30" s="54">
        <v>52.533000000000001</v>
      </c>
      <c r="E30" s="55">
        <f>(D30/PACT04!$B30)*100</f>
        <v>49.37265627202752</v>
      </c>
      <c r="F30" s="54">
        <v>0</v>
      </c>
      <c r="G30" s="55">
        <f>(F30/PACT04!$B30)*100</f>
        <v>0</v>
      </c>
      <c r="H30" s="54">
        <v>0</v>
      </c>
      <c r="I30" s="55">
        <f>(H30/PACT04!$B30)*100</f>
        <v>0</v>
      </c>
    </row>
    <row r="31" spans="1:14" ht="15" x14ac:dyDescent="0.2">
      <c r="A31" s="22" t="s">
        <v>3</v>
      </c>
      <c r="B31" s="56">
        <v>13741.95</v>
      </c>
      <c r="C31" s="57">
        <f>(B31/PACT04!$B31)*100</f>
        <v>51.633494787222411</v>
      </c>
      <c r="D31" s="56">
        <v>13717.728999999999</v>
      </c>
      <c r="E31" s="57">
        <f>(D31/PACT04!$B31)*100</f>
        <v>51.542487697454121</v>
      </c>
      <c r="F31" s="56">
        <v>15.727</v>
      </c>
      <c r="G31" s="57">
        <f>(F31/PACT04!$B31)*100</f>
        <v>5.9092048255061827E-2</v>
      </c>
      <c r="H31" s="56">
        <v>8.4949999999999992</v>
      </c>
      <c r="I31" s="57">
        <f>(H31/PACT04!$B31)*100</f>
        <v>3.1918798876247864E-2</v>
      </c>
    </row>
    <row r="32" spans="1:14" x14ac:dyDescent="0.2">
      <c r="A32" s="23" t="s">
        <v>65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1:14" x14ac:dyDescent="0.2">
      <c r="A33" s="24" t="s">
        <v>55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5" spans="1:14" ht="15" x14ac:dyDescent="0.25">
      <c r="A35" s="5" t="s">
        <v>13</v>
      </c>
    </row>
    <row r="36" spans="1:14" x14ac:dyDescent="0.2">
      <c r="A36" s="16"/>
      <c r="B36" s="15"/>
      <c r="C36" s="15"/>
      <c r="D36" s="15"/>
      <c r="E36" s="15"/>
      <c r="F36" s="15"/>
      <c r="G36" s="15"/>
      <c r="H36" s="15"/>
      <c r="I36" s="15"/>
      <c r="J36" s="13"/>
    </row>
    <row r="37" spans="1:14" ht="38.25" customHeight="1" x14ac:dyDescent="0.2">
      <c r="A37" s="18"/>
      <c r="B37" s="83" t="s">
        <v>3</v>
      </c>
      <c r="C37" s="84"/>
      <c r="D37" s="83" t="s">
        <v>33</v>
      </c>
      <c r="E37" s="85"/>
      <c r="F37" s="83" t="s">
        <v>32</v>
      </c>
      <c r="G37" s="85"/>
      <c r="H37" s="83" t="s">
        <v>31</v>
      </c>
      <c r="I37" s="84"/>
    </row>
    <row r="38" spans="1:14" ht="24" x14ac:dyDescent="0.2">
      <c r="A38" s="48"/>
      <c r="B38" s="27" t="s">
        <v>37</v>
      </c>
      <c r="C38" s="28" t="s">
        <v>36</v>
      </c>
      <c r="D38" s="27" t="s">
        <v>37</v>
      </c>
      <c r="E38" s="28" t="s">
        <v>36</v>
      </c>
      <c r="F38" s="27" t="s">
        <v>37</v>
      </c>
      <c r="G38" s="28" t="s">
        <v>36</v>
      </c>
      <c r="H38" s="27" t="s">
        <v>37</v>
      </c>
      <c r="I38" s="28" t="s">
        <v>36</v>
      </c>
    </row>
    <row r="39" spans="1:14" ht="15" x14ac:dyDescent="0.2">
      <c r="A39" s="49" t="s">
        <v>29</v>
      </c>
      <c r="B39" s="58">
        <v>353.87099999999998</v>
      </c>
      <c r="C39" s="59">
        <f>(B39/PACT04!$B39)*100</f>
        <v>73.029496924007191</v>
      </c>
      <c r="D39" s="58">
        <v>345.142</v>
      </c>
      <c r="E39" s="59">
        <f>(D39/PACT04!$B39)*100</f>
        <v>71.228065106622722</v>
      </c>
      <c r="F39" s="58">
        <v>3.1579999999999999</v>
      </c>
      <c r="G39" s="59">
        <f>(F39/PACT04!$B39)*100</f>
        <v>0.65172662152596472</v>
      </c>
      <c r="H39" s="58">
        <v>5.5709999999999997</v>
      </c>
      <c r="I39" s="59">
        <f>(H39/PACT04!$B39)*100</f>
        <v>1.1497051958585021</v>
      </c>
    </row>
    <row r="40" spans="1:14" ht="15" x14ac:dyDescent="0.2">
      <c r="A40" s="16" t="s">
        <v>28</v>
      </c>
      <c r="B40" s="54">
        <v>1294.5940000000001</v>
      </c>
      <c r="C40" s="55">
        <f>(B40/PACT04!$B40)*100</f>
        <v>70.754711309492919</v>
      </c>
      <c r="D40" s="54">
        <v>1167.3140000000001</v>
      </c>
      <c r="E40" s="55">
        <f>(D40/PACT04!$B40)*100</f>
        <v>63.79835305704291</v>
      </c>
      <c r="F40" s="54">
        <v>46.127000000000002</v>
      </c>
      <c r="G40" s="55">
        <f>(F40/PACT04!$B40)*100</f>
        <v>2.5210240187834789</v>
      </c>
      <c r="H40" s="54">
        <v>81.153000000000006</v>
      </c>
      <c r="I40" s="55">
        <f>(H40/PACT04!$B40)*100</f>
        <v>4.4353342336665227</v>
      </c>
    </row>
    <row r="41" spans="1:14" ht="15" x14ac:dyDescent="0.2">
      <c r="A41" s="16" t="s">
        <v>27</v>
      </c>
      <c r="B41" s="54">
        <v>2910.4740000000002</v>
      </c>
      <c r="C41" s="55">
        <f>(B41/PACT04!$B41)*100</f>
        <v>59.437457879796604</v>
      </c>
      <c r="D41" s="54">
        <v>2788.8939999999998</v>
      </c>
      <c r="E41" s="55">
        <f>(D41/PACT04!$B41)*100</f>
        <v>56.954561235117531</v>
      </c>
      <c r="F41" s="54">
        <v>62.94</v>
      </c>
      <c r="G41" s="55">
        <f>(F41/PACT04!$B41)*100</f>
        <v>1.2853554434619232</v>
      </c>
      <c r="H41" s="54">
        <v>58.64</v>
      </c>
      <c r="I41" s="55">
        <f>(H41/PACT04!$B41)*100</f>
        <v>1.1975412012171462</v>
      </c>
    </row>
    <row r="42" spans="1:14" ht="15" x14ac:dyDescent="0.2">
      <c r="A42" s="16" t="s">
        <v>26</v>
      </c>
      <c r="B42" s="54">
        <v>3448.9859999999999</v>
      </c>
      <c r="C42" s="55">
        <f>(B42/PACT04!$B42)*100</f>
        <v>47.626896366684122</v>
      </c>
      <c r="D42" s="54">
        <v>3323.442</v>
      </c>
      <c r="E42" s="55">
        <f>(D42/PACT04!$B42)*100</f>
        <v>45.893264778310325</v>
      </c>
      <c r="F42" s="54">
        <v>54.128</v>
      </c>
      <c r="G42" s="55">
        <f>(F42/PACT04!$B42)*100</f>
        <v>0.74745117739993105</v>
      </c>
      <c r="H42" s="54">
        <v>71.415000000000006</v>
      </c>
      <c r="I42" s="55">
        <f>(H42/PACT04!$B42)*100</f>
        <v>0.9861666020177372</v>
      </c>
    </row>
    <row r="43" spans="1:14" ht="15" x14ac:dyDescent="0.2">
      <c r="A43" s="16" t="s">
        <v>25</v>
      </c>
      <c r="B43" s="54">
        <v>1943.7139999999999</v>
      </c>
      <c r="C43" s="55">
        <f>(B43/PACT04!$B43)*100</f>
        <v>23.893053510736674</v>
      </c>
      <c r="D43" s="54">
        <v>1809.7190000000001</v>
      </c>
      <c r="E43" s="55">
        <f>(D43/PACT04!$B43)*100</f>
        <v>22.245923477629358</v>
      </c>
      <c r="F43" s="54">
        <v>19.498000000000001</v>
      </c>
      <c r="G43" s="55">
        <f>(F43/PACT04!$B43)*100</f>
        <v>0.23967865506568545</v>
      </c>
      <c r="H43" s="54">
        <v>114.497</v>
      </c>
      <c r="I43" s="55">
        <f>(H43/PACT04!$B43)*100</f>
        <v>1.4074513780416342</v>
      </c>
    </row>
    <row r="44" spans="1:14" ht="15" x14ac:dyDescent="0.2">
      <c r="A44" s="16" t="s">
        <v>24</v>
      </c>
      <c r="B44" s="54">
        <v>5062.6629999999996</v>
      </c>
      <c r="C44" s="55">
        <f>(B44/PACT04!$B44)*100</f>
        <v>79.758213965060008</v>
      </c>
      <c r="D44" s="54">
        <v>4573.2889999999998</v>
      </c>
      <c r="E44" s="55">
        <f>(D44/PACT04!$B44)*100</f>
        <v>72.04851726967712</v>
      </c>
      <c r="F44" s="54">
        <v>159.30099999999999</v>
      </c>
      <c r="G44" s="55">
        <f>(F44/PACT04!$B44)*100</f>
        <v>2.5096600826181841</v>
      </c>
      <c r="H44" s="54">
        <v>330.07299999999998</v>
      </c>
      <c r="I44" s="55">
        <f>(H44/PACT04!$B44)*100</f>
        <v>5.2000366127647153</v>
      </c>
    </row>
    <row r="45" spans="1:14" ht="15" x14ac:dyDescent="0.2">
      <c r="A45" s="16" t="s">
        <v>23</v>
      </c>
      <c r="B45" s="54">
        <v>251.59299999999999</v>
      </c>
      <c r="C45" s="55">
        <f>(B45/PACT04!$B45)*100</f>
        <v>51.37581144797646</v>
      </c>
      <c r="D45" s="54">
        <v>225.321</v>
      </c>
      <c r="E45" s="55">
        <f>(D45/PACT04!$B45)*100</f>
        <v>46.011014659666614</v>
      </c>
      <c r="F45" s="54">
        <v>4.5199999999999996</v>
      </c>
      <c r="G45" s="55">
        <f>(F45/PACT04!$B45)*100</f>
        <v>0.92299335730665621</v>
      </c>
      <c r="H45" s="54">
        <v>21.751999999999999</v>
      </c>
      <c r="I45" s="55">
        <f>(H45/PACT04!$B45)*100</f>
        <v>4.4418034310031826</v>
      </c>
    </row>
    <row r="46" spans="1:14" ht="15" x14ac:dyDescent="0.2">
      <c r="A46" s="16" t="s">
        <v>30</v>
      </c>
      <c r="B46" s="54">
        <v>66.227000000000004</v>
      </c>
      <c r="C46" s="55">
        <f>(B46/PACT04!$B46)*100</f>
        <v>50.429849609746825</v>
      </c>
      <c r="D46" s="54">
        <v>55.771000000000001</v>
      </c>
      <c r="E46" s="55">
        <f>(D46/PACT04!$B46)*100</f>
        <v>42.467923091566732</v>
      </c>
      <c r="F46" s="54">
        <v>3.3180000000000001</v>
      </c>
      <c r="G46" s="55">
        <f>(F46/PACT04!$B46)*100</f>
        <v>2.5265562535693888</v>
      </c>
      <c r="H46" s="54">
        <v>7.1390000000000002</v>
      </c>
      <c r="I46" s="55">
        <f>(H46/PACT04!$B46)*100</f>
        <v>5.4361317342470974</v>
      </c>
    </row>
    <row r="47" spans="1:14" ht="15" x14ac:dyDescent="0.2">
      <c r="A47" s="22" t="s">
        <v>3</v>
      </c>
      <c r="B47" s="56">
        <v>15332.12</v>
      </c>
      <c r="C47" s="57">
        <f>(B47/PACT04!$B47)*100</f>
        <v>51.874392683237112</v>
      </c>
      <c r="D47" s="56">
        <v>14288.891</v>
      </c>
      <c r="E47" s="57">
        <f>(D47/PACT04!$B47)*100</f>
        <v>48.344752241827784</v>
      </c>
      <c r="F47" s="56">
        <v>352.99099999999999</v>
      </c>
      <c r="G47" s="57">
        <f>(F47/PACT04!$B47)*100</f>
        <v>1.1943027935894417</v>
      </c>
      <c r="H47" s="56">
        <v>690.24099999999999</v>
      </c>
      <c r="I47" s="57">
        <f>(H47/PACT04!$B47)*100</f>
        <v>2.3353477979607686</v>
      </c>
    </row>
    <row r="48" spans="1:14" x14ac:dyDescent="0.2">
      <c r="A48" s="23" t="s">
        <v>65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1:14" x14ac:dyDescent="0.2">
      <c r="A49" s="24" t="s">
        <v>55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</sheetData>
  <mergeCells count="12">
    <mergeCell ref="B37:C37"/>
    <mergeCell ref="D37:E37"/>
    <mergeCell ref="F37:G37"/>
    <mergeCell ref="H37:I37"/>
    <mergeCell ref="B4:C4"/>
    <mergeCell ref="D4:E4"/>
    <mergeCell ref="F4:G4"/>
    <mergeCell ref="H4:I4"/>
    <mergeCell ref="B21:C21"/>
    <mergeCell ref="D21:E21"/>
    <mergeCell ref="F21:G21"/>
    <mergeCell ref="H21:I21"/>
  </mergeCells>
  <pageMargins left="0.78740157499999996" right="0.78740157499999996" top="0.984251969" bottom="0.984251969" header="0.4921259845" footer="0.4921259845"/>
  <pageSetup paperSize="9" scale="6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workbookViewId="0"/>
  </sheetViews>
  <sheetFormatPr baseColWidth="10" defaultColWidth="9.140625" defaultRowHeight="12.75" x14ac:dyDescent="0.2"/>
  <cols>
    <col min="1" max="1" width="39.85546875" style="14" customWidth="1"/>
    <col min="2" max="9" width="15.7109375" style="14" customWidth="1"/>
    <col min="10" max="16384" width="9.140625" style="14"/>
  </cols>
  <sheetData>
    <row r="1" spans="1:14" ht="15" x14ac:dyDescent="0.2">
      <c r="A1" s="11" t="s">
        <v>49</v>
      </c>
      <c r="B1" s="12"/>
      <c r="C1" s="12"/>
      <c r="D1" s="12"/>
      <c r="E1" s="12"/>
      <c r="F1" s="12"/>
      <c r="G1" s="12"/>
      <c r="H1" s="12"/>
      <c r="I1" s="12"/>
      <c r="J1" s="13"/>
    </row>
    <row r="2" spans="1:14" ht="15" x14ac:dyDescent="0.25">
      <c r="A2" s="5" t="s">
        <v>15</v>
      </c>
      <c r="B2" s="15"/>
      <c r="C2" s="15"/>
      <c r="D2" s="15"/>
      <c r="E2" s="15"/>
      <c r="F2" s="15"/>
      <c r="G2" s="15"/>
      <c r="H2" s="15"/>
      <c r="I2" s="15"/>
      <c r="J2" s="13"/>
    </row>
    <row r="3" spans="1:14" x14ac:dyDescent="0.2">
      <c r="A3" s="16"/>
      <c r="B3" s="15"/>
      <c r="C3" s="15"/>
      <c r="D3" s="15"/>
      <c r="E3" s="15"/>
      <c r="F3" s="15"/>
      <c r="G3" s="15"/>
      <c r="H3" s="15"/>
      <c r="I3" s="15"/>
      <c r="J3" s="13"/>
    </row>
    <row r="4" spans="1:14" ht="38.25" customHeight="1" x14ac:dyDescent="0.2">
      <c r="A4" s="18"/>
      <c r="B4" s="83" t="s">
        <v>3</v>
      </c>
      <c r="C4" s="84"/>
      <c r="D4" s="83" t="s">
        <v>33</v>
      </c>
      <c r="E4" s="85"/>
      <c r="F4" s="83" t="s">
        <v>32</v>
      </c>
      <c r="G4" s="85"/>
      <c r="H4" s="83" t="s">
        <v>31</v>
      </c>
      <c r="I4" s="84"/>
    </row>
    <row r="5" spans="1:14" ht="24" x14ac:dyDescent="0.2">
      <c r="A5" s="48"/>
      <c r="B5" s="27" t="s">
        <v>37</v>
      </c>
      <c r="C5" s="28" t="s">
        <v>36</v>
      </c>
      <c r="D5" s="27" t="s">
        <v>37</v>
      </c>
      <c r="E5" s="28" t="s">
        <v>36</v>
      </c>
      <c r="F5" s="27" t="s">
        <v>37</v>
      </c>
      <c r="G5" s="28" t="s">
        <v>36</v>
      </c>
      <c r="H5" s="27" t="s">
        <v>37</v>
      </c>
      <c r="I5" s="28" t="s">
        <v>36</v>
      </c>
    </row>
    <row r="6" spans="1:14" ht="15" x14ac:dyDescent="0.2">
      <c r="A6" s="49" t="s">
        <v>29</v>
      </c>
      <c r="B6" s="58">
        <v>5.202</v>
      </c>
      <c r="C6" s="59">
        <f>(B6/PACT04!$B6)*100</f>
        <v>33.752919802751101</v>
      </c>
      <c r="D6" s="58">
        <v>1.7370000000000001</v>
      </c>
      <c r="E6" s="59">
        <f>(D6/PACT04!$B6)*100</f>
        <v>11.270438619257721</v>
      </c>
      <c r="F6" s="58">
        <v>1.5329999999999999</v>
      </c>
      <c r="G6" s="59">
        <f>(F6/PACT04!$B6)*100</f>
        <v>9.9467947054243435</v>
      </c>
      <c r="H6" s="58">
        <v>1.9319999999999999</v>
      </c>
      <c r="I6" s="59">
        <f>(H6/PACT04!$B6)*100</f>
        <v>12.535686478069035</v>
      </c>
    </row>
    <row r="7" spans="1:14" ht="15" x14ac:dyDescent="0.2">
      <c r="A7" s="16" t="s">
        <v>28</v>
      </c>
      <c r="B7" s="54">
        <v>52.253999999999998</v>
      </c>
      <c r="C7" s="55">
        <f>(B7/PACT04!$B7)*100</f>
        <v>20.93425744160891</v>
      </c>
      <c r="D7" s="54">
        <v>17.971</v>
      </c>
      <c r="E7" s="55">
        <f>(D7/PACT04!$B7)*100</f>
        <v>7.1996314250230355</v>
      </c>
      <c r="F7" s="54">
        <v>12.827</v>
      </c>
      <c r="G7" s="55">
        <f>(F7/PACT04!$B7)*100</f>
        <v>5.1388165538239656</v>
      </c>
      <c r="H7" s="54">
        <v>21.456</v>
      </c>
      <c r="I7" s="55">
        <f>(H7/PACT04!$B7)*100</f>
        <v>8.5958094627619079</v>
      </c>
    </row>
    <row r="8" spans="1:14" ht="15" x14ac:dyDescent="0.2">
      <c r="A8" s="16" t="s">
        <v>27</v>
      </c>
      <c r="B8" s="54">
        <v>170.98099999999999</v>
      </c>
      <c r="C8" s="55">
        <f>(B8/PACT04!$B8)*100</f>
        <v>42.671854410414092</v>
      </c>
      <c r="D8" s="54">
        <v>72.245000000000005</v>
      </c>
      <c r="E8" s="55">
        <f>(D8/PACT04!$B8)*100</f>
        <v>18.030237990656072</v>
      </c>
      <c r="F8" s="54">
        <v>55.039000000000001</v>
      </c>
      <c r="G8" s="55">
        <f>(F8/PACT04!$B8)*100</f>
        <v>13.73612386694885</v>
      </c>
      <c r="H8" s="54">
        <v>43.697000000000003</v>
      </c>
      <c r="I8" s="55">
        <f>(H8/PACT04!$B8)*100</f>
        <v>10.90549255280917</v>
      </c>
    </row>
    <row r="9" spans="1:14" ht="15" x14ac:dyDescent="0.2">
      <c r="A9" s="16" t="s">
        <v>26</v>
      </c>
      <c r="B9" s="54">
        <v>198.47900000000001</v>
      </c>
      <c r="C9" s="55">
        <f>(B9/PACT04!$B9)*100</f>
        <v>48.109006910493243</v>
      </c>
      <c r="D9" s="54">
        <v>92.906000000000006</v>
      </c>
      <c r="E9" s="55">
        <f>(D9/PACT04!$B9)*100</f>
        <v>22.519336534476118</v>
      </c>
      <c r="F9" s="54">
        <v>61.853999999999999</v>
      </c>
      <c r="G9" s="55">
        <f>(F9/PACT04!$B9)*100</f>
        <v>14.992691989790602</v>
      </c>
      <c r="H9" s="54">
        <v>43.719000000000001</v>
      </c>
      <c r="I9" s="55">
        <f>(H9/PACT04!$B9)*100</f>
        <v>10.596978386226523</v>
      </c>
    </row>
    <row r="10" spans="1:14" ht="15" x14ac:dyDescent="0.2">
      <c r="A10" s="16" t="s">
        <v>25</v>
      </c>
      <c r="B10" s="54">
        <v>652.83199999999999</v>
      </c>
      <c r="C10" s="55">
        <f>(B10/PACT04!$B10)*100</f>
        <v>76.201325987487152</v>
      </c>
      <c r="D10" s="54">
        <v>283.10000000000002</v>
      </c>
      <c r="E10" s="55">
        <f>(D10/PACT04!$B10)*100</f>
        <v>33.044635353441031</v>
      </c>
      <c r="F10" s="54">
        <v>147.03</v>
      </c>
      <c r="G10" s="55">
        <f>(F10/PACT04!$B10)*100</f>
        <v>17.16196657017462</v>
      </c>
      <c r="H10" s="54">
        <v>222.702</v>
      </c>
      <c r="I10" s="55">
        <f>(H10/PACT04!$B10)*100</f>
        <v>25.994724063871509</v>
      </c>
    </row>
    <row r="11" spans="1:14" ht="15" x14ac:dyDescent="0.2">
      <c r="A11" s="16" t="s">
        <v>24</v>
      </c>
      <c r="B11" s="54">
        <v>216.571</v>
      </c>
      <c r="C11" s="55">
        <f>(B11/PACT04!$B11)*100</f>
        <v>23.903582595949974</v>
      </c>
      <c r="D11" s="54">
        <v>67.197999999999993</v>
      </c>
      <c r="E11" s="55">
        <f>(D11/PACT04!$B11)*100</f>
        <v>7.4168422516525583</v>
      </c>
      <c r="F11" s="54">
        <v>45.621000000000002</v>
      </c>
      <c r="G11" s="55">
        <f>(F11/PACT04!$B11)*100</f>
        <v>5.0353248662555643</v>
      </c>
      <c r="H11" s="54">
        <v>103.753</v>
      </c>
      <c r="I11" s="55">
        <f>(H11/PACT04!$B11)*100</f>
        <v>11.451525851003124</v>
      </c>
    </row>
    <row r="12" spans="1:14" ht="15" x14ac:dyDescent="0.2">
      <c r="A12" s="16" t="s">
        <v>23</v>
      </c>
      <c r="B12" s="54">
        <v>44.11</v>
      </c>
      <c r="C12" s="55">
        <f>(B12/PACT04!$B12)*100</f>
        <v>58.119770735885098</v>
      </c>
      <c r="D12" s="54">
        <v>7.1180000000000003</v>
      </c>
      <c r="E12" s="55">
        <f>(D12/PACT04!$B12)*100</f>
        <v>9.3787469530272105</v>
      </c>
      <c r="F12" s="54">
        <v>4.29</v>
      </c>
      <c r="G12" s="55">
        <f>(F12/PACT04!$B12)*100</f>
        <v>5.6525462810461828</v>
      </c>
      <c r="H12" s="54">
        <v>32.701999999999998</v>
      </c>
      <c r="I12" s="55">
        <f>(H12/PACT04!$B12)*100</f>
        <v>43.08847750181171</v>
      </c>
    </row>
    <row r="13" spans="1:14" ht="15" x14ac:dyDescent="0.2">
      <c r="A13" s="16" t="s">
        <v>30</v>
      </c>
      <c r="B13" s="54">
        <v>11.23</v>
      </c>
      <c r="C13" s="55">
        <f>(B13/PACT04!$B13)*100</f>
        <v>45.056973198523515</v>
      </c>
      <c r="D13" s="54">
        <v>5.2</v>
      </c>
      <c r="E13" s="55">
        <f>(D13/PACT04!$B13)*100</f>
        <v>20.863424811426739</v>
      </c>
      <c r="F13" s="54">
        <v>2.46</v>
      </c>
      <c r="G13" s="55">
        <f>(F13/PACT04!$B13)*100</f>
        <v>9.8700048146364949</v>
      </c>
      <c r="H13" s="54">
        <v>3.5710000000000002</v>
      </c>
      <c r="I13" s="55">
        <f>(H13/PACT04!$B13)*100</f>
        <v>14.327555769539401</v>
      </c>
    </row>
    <row r="14" spans="1:14" ht="15" x14ac:dyDescent="0.2">
      <c r="A14" s="22" t="s">
        <v>3</v>
      </c>
      <c r="B14" s="56">
        <v>1351.6590000000001</v>
      </c>
      <c r="C14" s="57">
        <f>(B14/PACT04!$B14)*100</f>
        <v>45.946196755081026</v>
      </c>
      <c r="D14" s="56">
        <v>547.47400000000005</v>
      </c>
      <c r="E14" s="57">
        <f>(D14/PACT04!$B14)*100</f>
        <v>18.60998086225241</v>
      </c>
      <c r="F14" s="56">
        <v>330.65300000000002</v>
      </c>
      <c r="G14" s="57">
        <f>(F14/PACT04!$B14)*100</f>
        <v>11.239704537651734</v>
      </c>
      <c r="H14" s="56">
        <v>473.53199999999998</v>
      </c>
      <c r="I14" s="57">
        <f>(H14/PACT04!$B14)*100</f>
        <v>16.096511355176879</v>
      </c>
    </row>
    <row r="15" spans="1:14" ht="15" x14ac:dyDescent="0.2">
      <c r="A15" s="8" t="s">
        <v>35</v>
      </c>
      <c r="B15" s="30"/>
      <c r="C15" s="30"/>
      <c r="D15" s="30"/>
      <c r="E15" s="30"/>
      <c r="F15" s="30"/>
      <c r="G15" s="30"/>
      <c r="H15" s="30"/>
      <c r="I15" s="30"/>
    </row>
    <row r="16" spans="1:14" x14ac:dyDescent="0.2">
      <c r="A16" s="23" t="s">
        <v>65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">
      <c r="A17" s="24" t="s">
        <v>55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9" spans="1:14" ht="15" x14ac:dyDescent="0.25">
      <c r="A19" s="5" t="s">
        <v>14</v>
      </c>
    </row>
    <row r="20" spans="1:14" x14ac:dyDescent="0.2">
      <c r="A20" s="16"/>
      <c r="B20" s="15"/>
      <c r="C20" s="15"/>
      <c r="D20" s="15"/>
      <c r="E20" s="15"/>
      <c r="F20" s="15"/>
      <c r="G20" s="15"/>
      <c r="H20" s="15"/>
      <c r="I20" s="15"/>
      <c r="J20" s="13"/>
    </row>
    <row r="21" spans="1:14" ht="38.25" customHeight="1" x14ac:dyDescent="0.2">
      <c r="A21" s="18"/>
      <c r="B21" s="83" t="s">
        <v>3</v>
      </c>
      <c r="C21" s="84"/>
      <c r="D21" s="83" t="s">
        <v>33</v>
      </c>
      <c r="E21" s="85"/>
      <c r="F21" s="83" t="s">
        <v>32</v>
      </c>
      <c r="G21" s="85"/>
      <c r="H21" s="83" t="s">
        <v>31</v>
      </c>
      <c r="I21" s="84"/>
    </row>
    <row r="22" spans="1:14" ht="24" x14ac:dyDescent="0.2">
      <c r="A22" s="48"/>
      <c r="B22" s="27" t="s">
        <v>37</v>
      </c>
      <c r="C22" s="28" t="s">
        <v>36</v>
      </c>
      <c r="D22" s="27" t="s">
        <v>37</v>
      </c>
      <c r="E22" s="28" t="s">
        <v>36</v>
      </c>
      <c r="F22" s="27" t="s">
        <v>37</v>
      </c>
      <c r="G22" s="28" t="s">
        <v>36</v>
      </c>
      <c r="H22" s="27" t="s">
        <v>37</v>
      </c>
      <c r="I22" s="28" t="s">
        <v>36</v>
      </c>
    </row>
    <row r="23" spans="1:14" ht="15" x14ac:dyDescent="0.2">
      <c r="A23" s="49" t="s">
        <v>29</v>
      </c>
      <c r="B23" s="58">
        <v>125.485</v>
      </c>
      <c r="C23" s="59">
        <f>(B23/PACT04!$B23)*100</f>
        <v>26.747480000937873</v>
      </c>
      <c r="D23" s="58">
        <v>125.485</v>
      </c>
      <c r="E23" s="59">
        <f>(D23/PACT04!$B23)*100</f>
        <v>26.747480000937873</v>
      </c>
      <c r="F23" s="58">
        <v>0</v>
      </c>
      <c r="G23" s="59">
        <f>(F23/PACT04!$B23)*100</f>
        <v>0</v>
      </c>
      <c r="H23" s="58">
        <v>0</v>
      </c>
      <c r="I23" s="59">
        <f>(H23/PACT04!$B23)*100</f>
        <v>0</v>
      </c>
    </row>
    <row r="24" spans="1:14" ht="15" x14ac:dyDescent="0.2">
      <c r="A24" s="16" t="s">
        <v>28</v>
      </c>
      <c r="B24" s="54">
        <v>482.84500000000003</v>
      </c>
      <c r="C24" s="55">
        <f>(B24/PACT04!$B24)*100</f>
        <v>30.558224193427936</v>
      </c>
      <c r="D24" s="54">
        <v>482.63</v>
      </c>
      <c r="E24" s="55">
        <f>(D24/PACT04!$B24)*100</f>
        <v>30.544617304671529</v>
      </c>
      <c r="F24" s="54">
        <v>0</v>
      </c>
      <c r="G24" s="55">
        <f>(F24/PACT04!$B24)*100</f>
        <v>0</v>
      </c>
      <c r="H24" s="54">
        <v>0.215</v>
      </c>
      <c r="I24" s="55">
        <f>(H24/PACT04!$B24)*100</f>
        <v>1.3606888756406312E-2</v>
      </c>
    </row>
    <row r="25" spans="1:14" ht="15" x14ac:dyDescent="0.2">
      <c r="A25" s="16" t="s">
        <v>27</v>
      </c>
      <c r="B25" s="54">
        <v>1815.2460000000001</v>
      </c>
      <c r="C25" s="55">
        <f>(B25/PACT04!$B25)*100</f>
        <v>40.374580850762861</v>
      </c>
      <c r="D25" s="54">
        <v>1813.325</v>
      </c>
      <c r="E25" s="55">
        <f>(D25/PACT04!$B25)*100</f>
        <v>40.331854096474835</v>
      </c>
      <c r="F25" s="54">
        <v>1.921</v>
      </c>
      <c r="G25" s="55">
        <f>(F25/PACT04!$B25)*100</f>
        <v>4.2726754288022369E-2</v>
      </c>
      <c r="H25" s="54">
        <v>0</v>
      </c>
      <c r="I25" s="55">
        <f>(H25/PACT04!$B25)*100</f>
        <v>0</v>
      </c>
    </row>
    <row r="26" spans="1:14" ht="15" x14ac:dyDescent="0.2">
      <c r="A26" s="16" t="s">
        <v>26</v>
      </c>
      <c r="B26" s="54">
        <v>3594.212</v>
      </c>
      <c r="C26" s="55">
        <f>(B26/PACT04!$B26)*100</f>
        <v>52.630706521898297</v>
      </c>
      <c r="D26" s="54">
        <v>3592.4549999999999</v>
      </c>
      <c r="E26" s="55">
        <f>(D26/PACT04!$B26)*100</f>
        <v>52.604978448162257</v>
      </c>
      <c r="F26" s="54">
        <v>1.55</v>
      </c>
      <c r="G26" s="55">
        <f>(F26/PACT04!$B26)*100</f>
        <v>2.2696934713072672E-2</v>
      </c>
      <c r="H26" s="54">
        <v>0.20699999999999999</v>
      </c>
      <c r="I26" s="55">
        <f>(H26/PACT04!$B26)*100</f>
        <v>3.0311390229716406E-3</v>
      </c>
    </row>
    <row r="27" spans="1:14" ht="15" x14ac:dyDescent="0.2">
      <c r="A27" s="16" t="s">
        <v>25</v>
      </c>
      <c r="B27" s="54">
        <v>5538.5129999999999</v>
      </c>
      <c r="C27" s="55">
        <f>(B27/PACT04!$B27)*100</f>
        <v>76.095837250779326</v>
      </c>
      <c r="D27" s="54">
        <v>5533.2460000000001</v>
      </c>
      <c r="E27" s="55">
        <f>(D27/PACT04!$B27)*100</f>
        <v>76.023471838835761</v>
      </c>
      <c r="F27" s="54">
        <v>4.1589999999999998</v>
      </c>
      <c r="G27" s="55">
        <f>(F27/PACT04!$B27)*100</f>
        <v>5.7142158396304425E-2</v>
      </c>
      <c r="H27" s="54">
        <v>1.1080000000000001</v>
      </c>
      <c r="I27" s="55">
        <f>(H27/PACT04!$B27)*100</f>
        <v>1.5223253547272256E-2</v>
      </c>
    </row>
    <row r="28" spans="1:14" ht="15" x14ac:dyDescent="0.2">
      <c r="A28" s="16" t="s">
        <v>24</v>
      </c>
      <c r="B28" s="54">
        <v>1068.278</v>
      </c>
      <c r="C28" s="55">
        <f>(B28/PACT04!$B28)*100</f>
        <v>19.63207524111489</v>
      </c>
      <c r="D28" s="54">
        <v>1067.2260000000001</v>
      </c>
      <c r="E28" s="55">
        <f>(D28/PACT04!$B28)*100</f>
        <v>19.612742311714818</v>
      </c>
      <c r="F28" s="54">
        <v>0.91600000000000004</v>
      </c>
      <c r="G28" s="55">
        <f>(F28/PACT04!$B28)*100</f>
        <v>1.6833615333144782E-2</v>
      </c>
      <c r="H28" s="54">
        <v>0.13600000000000001</v>
      </c>
      <c r="I28" s="55">
        <f>(H28/PACT04!$B28)*100</f>
        <v>2.4993140669297927E-3</v>
      </c>
    </row>
    <row r="29" spans="1:14" ht="15" x14ac:dyDescent="0.2">
      <c r="A29" s="16" t="s">
        <v>23</v>
      </c>
      <c r="B29" s="54">
        <v>194.00800000000001</v>
      </c>
      <c r="C29" s="55">
        <f>(B29/PACT04!$B29)*100</f>
        <v>46.882672492122104</v>
      </c>
      <c r="D29" s="54">
        <v>193.929</v>
      </c>
      <c r="E29" s="55">
        <f>(D29/PACT04!$B29)*100</f>
        <v>46.863581881802546</v>
      </c>
      <c r="F29" s="54">
        <v>0</v>
      </c>
      <c r="G29" s="55">
        <f>(F29/PACT04!$B29)*100</f>
        <v>0</v>
      </c>
      <c r="H29" s="54">
        <v>7.9000000000000001E-2</v>
      </c>
      <c r="I29" s="55">
        <f>(H29/PACT04!$B29)*100</f>
        <v>1.9090610319562318E-2</v>
      </c>
    </row>
    <row r="30" spans="1:14" ht="15" x14ac:dyDescent="0.2">
      <c r="A30" s="16" t="s">
        <v>30</v>
      </c>
      <c r="B30" s="54">
        <v>53.868000000000002</v>
      </c>
      <c r="C30" s="55">
        <f>(B30/PACT04!$B30)*100</f>
        <v>50.627343727972487</v>
      </c>
      <c r="D30" s="54">
        <v>53.868000000000002</v>
      </c>
      <c r="E30" s="55">
        <f>(D30/PACT04!$B30)*100</f>
        <v>50.627343727972487</v>
      </c>
      <c r="F30" s="54">
        <v>0</v>
      </c>
      <c r="G30" s="55">
        <f>(F30/PACT04!$B30)*100</f>
        <v>0</v>
      </c>
      <c r="H30" s="54">
        <v>0</v>
      </c>
      <c r="I30" s="55">
        <f>(H30/PACT04!$B30)*100</f>
        <v>0</v>
      </c>
    </row>
    <row r="31" spans="1:14" ht="15" x14ac:dyDescent="0.2">
      <c r="A31" s="22" t="s">
        <v>3</v>
      </c>
      <c r="B31" s="56">
        <v>12872.46</v>
      </c>
      <c r="C31" s="57">
        <f>(B31/PACT04!$B31)*100</f>
        <v>48.366505212777589</v>
      </c>
      <c r="D31" s="56">
        <v>12862.164000000001</v>
      </c>
      <c r="E31" s="57">
        <f>(D31/PACT04!$B31)*100</f>
        <v>48.327819403097799</v>
      </c>
      <c r="F31" s="56">
        <v>8.5449999999999999</v>
      </c>
      <c r="G31" s="57">
        <f>(F31/PACT04!$B31)*100</f>
        <v>3.2106667027373519E-2</v>
      </c>
      <c r="H31" s="56">
        <v>1.746</v>
      </c>
      <c r="I31" s="57">
        <f>(H31/PACT04!$B31)*100</f>
        <v>6.5603558373076836E-3</v>
      </c>
    </row>
    <row r="32" spans="1:14" x14ac:dyDescent="0.2">
      <c r="A32" s="23" t="s">
        <v>65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1:14" x14ac:dyDescent="0.2">
      <c r="A33" s="24" t="s">
        <v>55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5" spans="1:14" ht="15" x14ac:dyDescent="0.25">
      <c r="A35" s="5" t="s">
        <v>13</v>
      </c>
    </row>
    <row r="36" spans="1:14" x14ac:dyDescent="0.2">
      <c r="A36" s="16"/>
      <c r="B36" s="15"/>
      <c r="C36" s="15"/>
      <c r="D36" s="15"/>
      <c r="E36" s="15"/>
      <c r="F36" s="15"/>
      <c r="G36" s="15"/>
      <c r="H36" s="15"/>
      <c r="I36" s="15"/>
      <c r="J36" s="13"/>
    </row>
    <row r="37" spans="1:14" ht="38.25" customHeight="1" x14ac:dyDescent="0.2">
      <c r="A37" s="18"/>
      <c r="B37" s="83" t="s">
        <v>3</v>
      </c>
      <c r="C37" s="84"/>
      <c r="D37" s="83" t="s">
        <v>33</v>
      </c>
      <c r="E37" s="85"/>
      <c r="F37" s="83" t="s">
        <v>32</v>
      </c>
      <c r="G37" s="85"/>
      <c r="H37" s="83" t="s">
        <v>31</v>
      </c>
      <c r="I37" s="84"/>
    </row>
    <row r="38" spans="1:14" ht="24" x14ac:dyDescent="0.2">
      <c r="A38" s="48"/>
      <c r="B38" s="27" t="s">
        <v>37</v>
      </c>
      <c r="C38" s="28" t="s">
        <v>36</v>
      </c>
      <c r="D38" s="27" t="s">
        <v>37</v>
      </c>
      <c r="E38" s="28" t="s">
        <v>36</v>
      </c>
      <c r="F38" s="27" t="s">
        <v>37</v>
      </c>
      <c r="G38" s="28" t="s">
        <v>36</v>
      </c>
      <c r="H38" s="27" t="s">
        <v>37</v>
      </c>
      <c r="I38" s="28" t="s">
        <v>36</v>
      </c>
    </row>
    <row r="39" spans="1:14" ht="15" x14ac:dyDescent="0.2">
      <c r="A39" s="49" t="s">
        <v>29</v>
      </c>
      <c r="B39" s="58">
        <v>130.68700000000001</v>
      </c>
      <c r="C39" s="59">
        <f>(B39/PACT04!$B39)*100</f>
        <v>26.970296702775105</v>
      </c>
      <c r="D39" s="58">
        <v>127.22199999999999</v>
      </c>
      <c r="E39" s="59">
        <f>(D39/PACT04!$B39)*100</f>
        <v>26.255213503412378</v>
      </c>
      <c r="F39" s="58">
        <v>1.5329999999999999</v>
      </c>
      <c r="G39" s="59">
        <f>(F39/PACT04!$B39)*100</f>
        <v>0.31637014274835462</v>
      </c>
      <c r="H39" s="58">
        <v>1.9319999999999999</v>
      </c>
      <c r="I39" s="59">
        <f>(H39/PACT04!$B39)*100</f>
        <v>0.39871305661436479</v>
      </c>
    </row>
    <row r="40" spans="1:14" ht="15" x14ac:dyDescent="0.2">
      <c r="A40" s="16" t="s">
        <v>28</v>
      </c>
      <c r="B40" s="54">
        <v>535.09900000000005</v>
      </c>
      <c r="C40" s="55">
        <f>(B40/PACT04!$B40)*100</f>
        <v>29.245288690507099</v>
      </c>
      <c r="D40" s="54">
        <v>500.601</v>
      </c>
      <c r="E40" s="55">
        <f>(D40/PACT04!$B40)*100</f>
        <v>27.359835775728499</v>
      </c>
      <c r="F40" s="54">
        <v>12.827</v>
      </c>
      <c r="G40" s="55">
        <f>(F40/PACT04!$B40)*100</f>
        <v>0.70104656901458329</v>
      </c>
      <c r="H40" s="54">
        <v>21.670999999999999</v>
      </c>
      <c r="I40" s="55">
        <f>(H40/PACT04!$B40)*100</f>
        <v>1.1844063457640162</v>
      </c>
    </row>
    <row r="41" spans="1:14" ht="15" x14ac:dyDescent="0.2">
      <c r="A41" s="16" t="s">
        <v>27</v>
      </c>
      <c r="B41" s="54">
        <v>1986.2260000000001</v>
      </c>
      <c r="C41" s="55">
        <f>(B41/PACT04!$B41)*100</f>
        <v>40.562542120203403</v>
      </c>
      <c r="D41" s="54">
        <v>1885.57</v>
      </c>
      <c r="E41" s="55">
        <f>(D41/PACT04!$B41)*100</f>
        <v>38.506953662670782</v>
      </c>
      <c r="F41" s="54">
        <v>56.96</v>
      </c>
      <c r="G41" s="55">
        <f>(F41/PACT04!$B41)*100</f>
        <v>1.1632323809912799</v>
      </c>
      <c r="H41" s="54">
        <v>43.697000000000003</v>
      </c>
      <c r="I41" s="55">
        <f>(H41/PACT04!$B41)*100</f>
        <v>0.89237649845814537</v>
      </c>
    </row>
    <row r="42" spans="1:14" ht="15" x14ac:dyDescent="0.2">
      <c r="A42" s="16" t="s">
        <v>26</v>
      </c>
      <c r="B42" s="54">
        <v>3792.6909999999998</v>
      </c>
      <c r="C42" s="55">
        <f>(B42/PACT04!$B42)*100</f>
        <v>52.373103633315878</v>
      </c>
      <c r="D42" s="54">
        <v>3685.3620000000001</v>
      </c>
      <c r="E42" s="55">
        <f>(D42/PACT04!$B42)*100</f>
        <v>50.891002180848446</v>
      </c>
      <c r="F42" s="54">
        <v>63.404000000000003</v>
      </c>
      <c r="G42" s="55">
        <f>(F42/PACT04!$B42)*100</f>
        <v>0.87554305446100411</v>
      </c>
      <c r="H42" s="54">
        <v>43.924999999999997</v>
      </c>
      <c r="I42" s="55">
        <f>(H42/PACT04!$B42)*100</f>
        <v>0.60655839800642863</v>
      </c>
    </row>
    <row r="43" spans="1:14" ht="15" x14ac:dyDescent="0.2">
      <c r="A43" s="16" t="s">
        <v>25</v>
      </c>
      <c r="B43" s="54">
        <v>6191.3450000000003</v>
      </c>
      <c r="C43" s="55">
        <f>(B43/PACT04!$B43)*100</f>
        <v>76.106946489263322</v>
      </c>
      <c r="D43" s="54">
        <v>5816.3459999999995</v>
      </c>
      <c r="E43" s="55">
        <f>(D43/PACT04!$B43)*100</f>
        <v>71.497281089172176</v>
      </c>
      <c r="F43" s="54">
        <v>151.18899999999999</v>
      </c>
      <c r="G43" s="55">
        <f>(F43/PACT04!$B43)*100</f>
        <v>1.8584868284298859</v>
      </c>
      <c r="H43" s="54">
        <v>223.81</v>
      </c>
      <c r="I43" s="55">
        <f>(H43/PACT04!$B43)*100</f>
        <v>2.7511785716612502</v>
      </c>
    </row>
    <row r="44" spans="1:14" ht="15" x14ac:dyDescent="0.2">
      <c r="A44" s="16" t="s">
        <v>24</v>
      </c>
      <c r="B44" s="54">
        <v>1284.8489999999999</v>
      </c>
      <c r="C44" s="55">
        <f>(B44/PACT04!$B44)*100</f>
        <v>20.241770280738297</v>
      </c>
      <c r="D44" s="54">
        <v>1134.424</v>
      </c>
      <c r="E44" s="55">
        <f>(D44/PACT04!$B44)*100</f>
        <v>17.871944492275951</v>
      </c>
      <c r="F44" s="54">
        <v>46.536000000000001</v>
      </c>
      <c r="G44" s="55">
        <f>(F44/PACT04!$B44)*100</f>
        <v>0.7331375296119913</v>
      </c>
      <c r="H44" s="54">
        <v>103.889</v>
      </c>
      <c r="I44" s="55">
        <f>(H44/PACT04!$B44)*100</f>
        <v>1.6366882588503562</v>
      </c>
    </row>
    <row r="45" spans="1:14" ht="15" x14ac:dyDescent="0.2">
      <c r="A45" s="16" t="s">
        <v>23</v>
      </c>
      <c r="B45" s="54">
        <v>238.11799999999999</v>
      </c>
      <c r="C45" s="55">
        <f>(B45/PACT04!$B45)*100</f>
        <v>48.62418855202354</v>
      </c>
      <c r="D45" s="54">
        <v>201.047</v>
      </c>
      <c r="E45" s="55">
        <f>(D45/PACT04!$B45)*100</f>
        <v>41.054213607617548</v>
      </c>
      <c r="F45" s="54">
        <v>4.29</v>
      </c>
      <c r="G45" s="55">
        <f>(F45/PACT04!$B45)*100</f>
        <v>0.87602688116052119</v>
      </c>
      <c r="H45" s="54">
        <v>32.780999999999999</v>
      </c>
      <c r="I45" s="55">
        <f>(H45/PACT04!$B45)*100</f>
        <v>6.6939480632454655</v>
      </c>
    </row>
    <row r="46" spans="1:14" ht="15" x14ac:dyDescent="0.2">
      <c r="A46" s="16" t="s">
        <v>30</v>
      </c>
      <c r="B46" s="54">
        <v>65.097999999999999</v>
      </c>
      <c r="C46" s="55">
        <f>(B46/PACT04!$B46)*100</f>
        <v>49.57015039025319</v>
      </c>
      <c r="D46" s="54">
        <v>59.067999999999998</v>
      </c>
      <c r="E46" s="55">
        <f>(D46/PACT04!$B46)*100</f>
        <v>44.978488482771752</v>
      </c>
      <c r="F46" s="54">
        <v>2.46</v>
      </c>
      <c r="G46" s="55">
        <f>(F46/PACT04!$B46)*100</f>
        <v>1.8732153055396918</v>
      </c>
      <c r="H46" s="54">
        <v>3.5710000000000002</v>
      </c>
      <c r="I46" s="55">
        <f>(H46/PACT04!$B46)*100</f>
        <v>2.7192080715781461</v>
      </c>
    </row>
    <row r="47" spans="1:14" ht="15" x14ac:dyDescent="0.2">
      <c r="A47" s="22" t="s">
        <v>3</v>
      </c>
      <c r="B47" s="56">
        <v>14224.11</v>
      </c>
      <c r="C47" s="57">
        <f>(B47/PACT04!$B47)*100</f>
        <v>48.125573482959943</v>
      </c>
      <c r="D47" s="56">
        <v>13409.638000000001</v>
      </c>
      <c r="E47" s="57">
        <f>(D47/PACT04!$B47)*100</f>
        <v>45.369904967614282</v>
      </c>
      <c r="F47" s="56">
        <v>339.19799999999998</v>
      </c>
      <c r="G47" s="57">
        <f>(F47/PACT04!$B47)*100</f>
        <v>1.147635829185309</v>
      </c>
      <c r="H47" s="56">
        <v>475.27699999999999</v>
      </c>
      <c r="I47" s="57">
        <f>(H47/PACT04!$B47)*100</f>
        <v>1.6080428363012342</v>
      </c>
    </row>
    <row r="48" spans="1:14" x14ac:dyDescent="0.2">
      <c r="A48" s="23" t="s">
        <v>65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1:14" x14ac:dyDescent="0.2">
      <c r="A49" s="24" t="s">
        <v>55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</sheetData>
  <mergeCells count="12">
    <mergeCell ref="B37:C37"/>
    <mergeCell ref="D37:E37"/>
    <mergeCell ref="F37:G37"/>
    <mergeCell ref="H37:I37"/>
    <mergeCell ref="B4:C4"/>
    <mergeCell ref="D4:E4"/>
    <mergeCell ref="F4:G4"/>
    <mergeCell ref="H4:I4"/>
    <mergeCell ref="B21:C21"/>
    <mergeCell ref="D21:E21"/>
    <mergeCell ref="F21:G21"/>
    <mergeCell ref="H21:I21"/>
  </mergeCells>
  <pageMargins left="0.78740157499999996" right="0.78740157499999996" top="0.984251969" bottom="0.984251969" header="0.4921259845" footer="0.4921259845"/>
  <pageSetup paperSize="9" scale="6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/>
  </sheetViews>
  <sheetFormatPr baseColWidth="10" defaultColWidth="9.140625" defaultRowHeight="12.75" x14ac:dyDescent="0.2"/>
  <cols>
    <col min="1" max="9" width="15.7109375" style="14" customWidth="1"/>
    <col min="10" max="16384" width="9.140625" style="14"/>
  </cols>
  <sheetData>
    <row r="1" spans="1:14" ht="15" x14ac:dyDescent="0.2">
      <c r="A1" s="11" t="s">
        <v>50</v>
      </c>
      <c r="B1" s="12"/>
      <c r="C1" s="12"/>
      <c r="D1" s="12"/>
      <c r="E1" s="12"/>
      <c r="F1" s="12"/>
      <c r="G1" s="12"/>
      <c r="H1" s="12"/>
      <c r="I1" s="12"/>
      <c r="J1" s="13"/>
    </row>
    <row r="2" spans="1:14" ht="15" x14ac:dyDescent="0.25">
      <c r="A2" s="5" t="s">
        <v>15</v>
      </c>
      <c r="B2" s="15"/>
      <c r="C2" s="15"/>
      <c r="D2" s="15"/>
      <c r="E2" s="15"/>
      <c r="F2" s="15"/>
      <c r="G2" s="15"/>
      <c r="H2" s="15"/>
      <c r="I2" s="15"/>
      <c r="J2" s="13"/>
    </row>
    <row r="3" spans="1:14" x14ac:dyDescent="0.2">
      <c r="A3" s="16"/>
      <c r="B3" s="15"/>
      <c r="C3" s="15"/>
      <c r="D3" s="15"/>
      <c r="E3" s="15"/>
      <c r="F3" s="15"/>
      <c r="G3" s="15"/>
      <c r="H3" s="15"/>
      <c r="I3" s="15"/>
      <c r="J3" s="13"/>
    </row>
    <row r="4" spans="1:14" ht="36.75" customHeight="1" x14ac:dyDescent="0.2">
      <c r="A4" s="26"/>
      <c r="B4" s="83" t="s">
        <v>3</v>
      </c>
      <c r="C4" s="84"/>
      <c r="D4" s="83" t="s">
        <v>33</v>
      </c>
      <c r="E4" s="85"/>
      <c r="F4" s="83" t="s">
        <v>32</v>
      </c>
      <c r="G4" s="85"/>
      <c r="H4" s="83" t="s">
        <v>31</v>
      </c>
      <c r="I4" s="84"/>
    </row>
    <row r="5" spans="1:14" ht="24" x14ac:dyDescent="0.2">
      <c r="A5" s="26"/>
      <c r="B5" s="27" t="s">
        <v>37</v>
      </c>
      <c r="C5" s="28" t="s">
        <v>54</v>
      </c>
      <c r="D5" s="27" t="s">
        <v>37</v>
      </c>
      <c r="E5" s="28" t="s">
        <v>54</v>
      </c>
      <c r="F5" s="27" t="s">
        <v>37</v>
      </c>
      <c r="G5" s="28" t="s">
        <v>54</v>
      </c>
      <c r="H5" s="27" t="s">
        <v>37</v>
      </c>
      <c r="I5" s="28" t="s">
        <v>54</v>
      </c>
    </row>
    <row r="6" spans="1:14" ht="15" x14ac:dyDescent="0.2">
      <c r="A6" s="19" t="s">
        <v>8</v>
      </c>
      <c r="B6" s="54">
        <v>375.06400000000002</v>
      </c>
      <c r="C6" s="55">
        <v>48.57</v>
      </c>
      <c r="D6" s="54">
        <v>78.710999999999999</v>
      </c>
      <c r="E6" s="55">
        <v>46.59</v>
      </c>
      <c r="F6" s="54">
        <v>86.47</v>
      </c>
      <c r="G6" s="55">
        <v>58.52</v>
      </c>
      <c r="H6" s="54">
        <v>209.88300000000001</v>
      </c>
      <c r="I6" s="55">
        <v>46.08</v>
      </c>
    </row>
    <row r="7" spans="1:14" ht="15" x14ac:dyDescent="0.2">
      <c r="A7" s="20" t="s">
        <v>43</v>
      </c>
      <c r="B7" s="54">
        <v>1661.934</v>
      </c>
      <c r="C7" s="55">
        <v>75.63</v>
      </c>
      <c r="D7" s="54">
        <v>594.94299999999998</v>
      </c>
      <c r="E7" s="55">
        <v>81.02</v>
      </c>
      <c r="F7" s="54">
        <v>360.73399999999998</v>
      </c>
      <c r="G7" s="55">
        <v>87.51</v>
      </c>
      <c r="H7" s="54">
        <v>706.25699999999995</v>
      </c>
      <c r="I7" s="55">
        <v>67.2</v>
      </c>
    </row>
    <row r="8" spans="1:14" ht="15" x14ac:dyDescent="0.2">
      <c r="A8" s="31" t="s">
        <v>42</v>
      </c>
      <c r="B8" s="75">
        <v>904.83199999999999</v>
      </c>
      <c r="C8" s="76">
        <v>37.369999999999997</v>
      </c>
      <c r="D8" s="75">
        <v>444.98200000000003</v>
      </c>
      <c r="E8" s="76">
        <v>40.92</v>
      </c>
      <c r="F8" s="75">
        <v>220.71299999999999</v>
      </c>
      <c r="G8" s="76">
        <v>36.090000000000003</v>
      </c>
      <c r="H8" s="75">
        <v>239.137</v>
      </c>
      <c r="I8" s="76">
        <v>33.11</v>
      </c>
    </row>
    <row r="9" spans="1:14" ht="15" x14ac:dyDescent="0.2">
      <c r="A9" s="22" t="s">
        <v>3</v>
      </c>
      <c r="B9" s="56">
        <v>2941.83</v>
      </c>
      <c r="C9" s="57">
        <v>54.57</v>
      </c>
      <c r="D9" s="56">
        <v>1118.636</v>
      </c>
      <c r="E9" s="57">
        <v>56.2</v>
      </c>
      <c r="F9" s="56">
        <v>667.91700000000003</v>
      </c>
      <c r="G9" s="57">
        <v>57.01</v>
      </c>
      <c r="H9" s="56">
        <v>1155.277</v>
      </c>
      <c r="I9" s="57">
        <v>51.84</v>
      </c>
    </row>
    <row r="10" spans="1:14" ht="15" x14ac:dyDescent="0.2">
      <c r="A10" s="8" t="s">
        <v>35</v>
      </c>
      <c r="B10" s="30"/>
      <c r="C10" s="30"/>
      <c r="D10" s="30"/>
      <c r="E10" s="30"/>
      <c r="F10" s="30"/>
      <c r="G10" s="30"/>
      <c r="H10" s="30"/>
      <c r="I10" s="30"/>
    </row>
    <row r="11" spans="1:14" x14ac:dyDescent="0.2">
      <c r="A11" s="23" t="s">
        <v>65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x14ac:dyDescent="0.2">
      <c r="A12" s="24" t="s">
        <v>55</v>
      </c>
      <c r="B12" s="23"/>
      <c r="C12" s="23"/>
      <c r="D12" s="23"/>
      <c r="E12" s="23"/>
      <c r="F12" s="23"/>
      <c r="G12" s="23"/>
      <c r="H12" s="23"/>
      <c r="I12" s="23"/>
    </row>
    <row r="14" spans="1:14" ht="15" x14ac:dyDescent="0.25">
      <c r="A14" s="5" t="s">
        <v>14</v>
      </c>
    </row>
    <row r="15" spans="1:14" x14ac:dyDescent="0.2">
      <c r="A15" s="16"/>
      <c r="B15" s="15"/>
      <c r="C15" s="15"/>
      <c r="D15" s="15"/>
      <c r="E15" s="15"/>
      <c r="F15" s="15"/>
      <c r="G15" s="15"/>
      <c r="H15" s="15"/>
      <c r="I15" s="15"/>
      <c r="J15" s="13"/>
    </row>
    <row r="16" spans="1:14" ht="36.75" customHeight="1" x14ac:dyDescent="0.2">
      <c r="A16" s="26"/>
      <c r="B16" s="83" t="s">
        <v>3</v>
      </c>
      <c r="C16" s="84"/>
      <c r="D16" s="83" t="s">
        <v>33</v>
      </c>
      <c r="E16" s="85"/>
      <c r="F16" s="83" t="s">
        <v>32</v>
      </c>
      <c r="G16" s="85"/>
      <c r="H16" s="83" t="s">
        <v>31</v>
      </c>
      <c r="I16" s="84"/>
    </row>
    <row r="17" spans="1:14" ht="24" x14ac:dyDescent="0.2">
      <c r="A17" s="26"/>
      <c r="B17" s="27" t="s">
        <v>37</v>
      </c>
      <c r="C17" s="28" t="s">
        <v>54</v>
      </c>
      <c r="D17" s="27" t="s">
        <v>37</v>
      </c>
      <c r="E17" s="28" t="s">
        <v>54</v>
      </c>
      <c r="F17" s="27" t="s">
        <v>37</v>
      </c>
      <c r="G17" s="28" t="s">
        <v>54</v>
      </c>
      <c r="H17" s="27" t="s">
        <v>37</v>
      </c>
      <c r="I17" s="28" t="s">
        <v>54</v>
      </c>
    </row>
    <row r="18" spans="1:14" ht="15" x14ac:dyDescent="0.2">
      <c r="A18" s="19" t="s">
        <v>8</v>
      </c>
      <c r="B18" s="54">
        <v>5676.1369999999997</v>
      </c>
      <c r="C18" s="55">
        <v>53.74</v>
      </c>
      <c r="D18" s="54">
        <v>5666.6189999999997</v>
      </c>
      <c r="E18" s="55">
        <v>53.77</v>
      </c>
      <c r="F18" s="54">
        <v>6.9569999999999999</v>
      </c>
      <c r="G18" s="55">
        <v>50.57</v>
      </c>
      <c r="H18" s="54">
        <v>2.5609999999999999</v>
      </c>
      <c r="I18" s="55">
        <v>24.53</v>
      </c>
    </row>
    <row r="19" spans="1:14" ht="15" x14ac:dyDescent="0.2">
      <c r="A19" s="20" t="s">
        <v>43</v>
      </c>
      <c r="B19" s="54">
        <v>13262.79</v>
      </c>
      <c r="C19" s="55">
        <v>90.32</v>
      </c>
      <c r="D19" s="54">
        <v>13242.585999999999</v>
      </c>
      <c r="E19" s="55">
        <v>90.33</v>
      </c>
      <c r="F19" s="54">
        <v>15.053000000000001</v>
      </c>
      <c r="G19" s="55">
        <v>92.19</v>
      </c>
      <c r="H19" s="54">
        <v>5.1470000000000002</v>
      </c>
      <c r="I19" s="55">
        <v>74.209999999999994</v>
      </c>
    </row>
    <row r="20" spans="1:14" ht="15" x14ac:dyDescent="0.2">
      <c r="A20" s="31" t="s">
        <v>42</v>
      </c>
      <c r="B20" s="75">
        <v>7675.4840000000004</v>
      </c>
      <c r="C20" s="76">
        <v>34.57</v>
      </c>
      <c r="D20" s="75">
        <v>7670.6880000000001</v>
      </c>
      <c r="E20" s="76">
        <v>34.57</v>
      </c>
      <c r="F20" s="75">
        <v>2.2629999999999999</v>
      </c>
      <c r="G20" s="76">
        <v>23.2</v>
      </c>
      <c r="H20" s="75">
        <v>2.5329999999999999</v>
      </c>
      <c r="I20" s="76">
        <v>36.93</v>
      </c>
    </row>
    <row r="21" spans="1:14" ht="15" x14ac:dyDescent="0.2">
      <c r="A21" s="22" t="s">
        <v>3</v>
      </c>
      <c r="B21" s="56">
        <v>26614.41</v>
      </c>
      <c r="C21" s="57">
        <v>56.06</v>
      </c>
      <c r="D21" s="56">
        <v>26579.893</v>
      </c>
      <c r="E21" s="57">
        <v>56.09</v>
      </c>
      <c r="F21" s="56">
        <v>24.271999999999998</v>
      </c>
      <c r="G21" s="57">
        <v>60.93</v>
      </c>
      <c r="H21" s="56">
        <v>10.241</v>
      </c>
      <c r="I21" s="57">
        <v>42.26</v>
      </c>
    </row>
    <row r="22" spans="1:14" x14ac:dyDescent="0.2">
      <c r="A22" s="23" t="s">
        <v>65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x14ac:dyDescent="0.2">
      <c r="A23" s="24" t="s">
        <v>55</v>
      </c>
      <c r="B23" s="23"/>
      <c r="C23" s="23"/>
      <c r="D23" s="23"/>
      <c r="E23" s="23"/>
      <c r="F23" s="23"/>
      <c r="G23" s="23"/>
      <c r="H23" s="23"/>
      <c r="I23" s="23"/>
    </row>
    <row r="25" spans="1:14" ht="15" x14ac:dyDescent="0.25">
      <c r="A25" s="5" t="s">
        <v>13</v>
      </c>
    </row>
    <row r="26" spans="1:14" x14ac:dyDescent="0.2">
      <c r="A26" s="16"/>
      <c r="B26" s="15"/>
      <c r="C26" s="15"/>
      <c r="D26" s="15"/>
      <c r="E26" s="15"/>
      <c r="F26" s="15"/>
      <c r="G26" s="15"/>
      <c r="H26" s="15"/>
      <c r="I26" s="15"/>
      <c r="J26" s="13"/>
    </row>
    <row r="27" spans="1:14" ht="36.75" customHeight="1" x14ac:dyDescent="0.2">
      <c r="A27" s="26"/>
      <c r="B27" s="83" t="s">
        <v>3</v>
      </c>
      <c r="C27" s="84"/>
      <c r="D27" s="83" t="s">
        <v>33</v>
      </c>
      <c r="E27" s="85"/>
      <c r="F27" s="83" t="s">
        <v>32</v>
      </c>
      <c r="G27" s="85"/>
      <c r="H27" s="83" t="s">
        <v>31</v>
      </c>
      <c r="I27" s="84"/>
    </row>
    <row r="28" spans="1:14" ht="24" x14ac:dyDescent="0.2">
      <c r="A28" s="26"/>
      <c r="B28" s="27" t="s">
        <v>37</v>
      </c>
      <c r="C28" s="28" t="s">
        <v>54</v>
      </c>
      <c r="D28" s="27" t="s">
        <v>37</v>
      </c>
      <c r="E28" s="28" t="s">
        <v>54</v>
      </c>
      <c r="F28" s="27" t="s">
        <v>37</v>
      </c>
      <c r="G28" s="28" t="s">
        <v>54</v>
      </c>
      <c r="H28" s="27" t="s">
        <v>37</v>
      </c>
      <c r="I28" s="28" t="s">
        <v>54</v>
      </c>
    </row>
    <row r="29" spans="1:14" ht="15" x14ac:dyDescent="0.2">
      <c r="A29" s="19" t="s">
        <v>8</v>
      </c>
      <c r="B29" s="54">
        <v>6051.2</v>
      </c>
      <c r="C29" s="55">
        <v>53.4</v>
      </c>
      <c r="D29" s="54">
        <v>5745.3</v>
      </c>
      <c r="E29" s="55">
        <v>53.7</v>
      </c>
      <c r="F29" s="54">
        <v>93.4</v>
      </c>
      <c r="G29" s="55">
        <v>57.8</v>
      </c>
      <c r="H29" s="54">
        <v>212.4</v>
      </c>
      <c r="I29" s="55">
        <v>45.6</v>
      </c>
    </row>
    <row r="30" spans="1:14" ht="15" x14ac:dyDescent="0.2">
      <c r="A30" s="20" t="s">
        <v>43</v>
      </c>
      <c r="B30" s="54">
        <v>14924.7</v>
      </c>
      <c r="C30" s="55">
        <v>88.4</v>
      </c>
      <c r="D30" s="54">
        <v>13837.5</v>
      </c>
      <c r="E30" s="55">
        <v>89.9</v>
      </c>
      <c r="F30" s="54">
        <v>375.8</v>
      </c>
      <c r="G30" s="55">
        <v>87.7</v>
      </c>
      <c r="H30" s="54">
        <v>711.4</v>
      </c>
      <c r="I30" s="55">
        <v>67.2</v>
      </c>
    </row>
    <row r="31" spans="1:14" ht="15" x14ac:dyDescent="0.2">
      <c r="A31" s="31" t="s">
        <v>42</v>
      </c>
      <c r="B31" s="75">
        <v>8580.2999999999993</v>
      </c>
      <c r="C31" s="76">
        <v>34.799999999999997</v>
      </c>
      <c r="D31" s="75">
        <v>8115.7</v>
      </c>
      <c r="E31" s="76">
        <v>34.9</v>
      </c>
      <c r="F31" s="75">
        <v>223</v>
      </c>
      <c r="G31" s="76">
        <v>35.9</v>
      </c>
      <c r="H31" s="75">
        <v>241.7</v>
      </c>
      <c r="I31" s="76">
        <v>33.1</v>
      </c>
    </row>
    <row r="32" spans="1:14" ht="15" x14ac:dyDescent="0.2">
      <c r="A32" s="22" t="s">
        <v>3</v>
      </c>
      <c r="B32" s="56">
        <v>29556.2</v>
      </c>
      <c r="C32" s="57">
        <v>55.9</v>
      </c>
      <c r="D32" s="56">
        <v>27698.5</v>
      </c>
      <c r="E32" s="57">
        <v>56.1</v>
      </c>
      <c r="F32" s="56">
        <v>692.2</v>
      </c>
      <c r="G32" s="57">
        <v>57.1</v>
      </c>
      <c r="H32" s="56">
        <v>1165.5</v>
      </c>
      <c r="I32" s="57">
        <v>51.7</v>
      </c>
    </row>
    <row r="33" spans="1:14" x14ac:dyDescent="0.2">
      <c r="A33" s="23" t="s">
        <v>65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x14ac:dyDescent="0.2">
      <c r="A34" s="24" t="s">
        <v>55</v>
      </c>
      <c r="B34" s="23"/>
      <c r="C34" s="23"/>
      <c r="D34" s="23"/>
      <c r="E34" s="23"/>
      <c r="F34" s="23"/>
      <c r="G34" s="23"/>
      <c r="H34" s="23"/>
      <c r="I34" s="23"/>
    </row>
  </sheetData>
  <mergeCells count="12">
    <mergeCell ref="B27:C27"/>
    <mergeCell ref="D27:E27"/>
    <mergeCell ref="F27:G27"/>
    <mergeCell ref="H27:I27"/>
    <mergeCell ref="B4:C4"/>
    <mergeCell ref="D4:E4"/>
    <mergeCell ref="F4:G4"/>
    <mergeCell ref="H4:I4"/>
    <mergeCell ref="B16:C16"/>
    <mergeCell ref="D16:E16"/>
    <mergeCell ref="F16:G16"/>
    <mergeCell ref="H16:I16"/>
  </mergeCells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/>
  </sheetViews>
  <sheetFormatPr baseColWidth="10" defaultColWidth="9.140625" defaultRowHeight="12.75" x14ac:dyDescent="0.2"/>
  <cols>
    <col min="1" max="9" width="15.7109375" style="14" customWidth="1"/>
    <col min="10" max="16384" width="9.140625" style="14"/>
  </cols>
  <sheetData>
    <row r="1" spans="1:14" ht="15" x14ac:dyDescent="0.2">
      <c r="A1" s="11" t="s">
        <v>51</v>
      </c>
      <c r="B1" s="12"/>
      <c r="C1" s="12"/>
      <c r="D1" s="12"/>
      <c r="E1" s="12"/>
      <c r="F1" s="12"/>
      <c r="G1" s="12"/>
      <c r="H1" s="12"/>
      <c r="I1" s="12"/>
      <c r="J1" s="13"/>
    </row>
    <row r="2" spans="1:14" ht="15" x14ac:dyDescent="0.25">
      <c r="A2" s="5" t="s">
        <v>15</v>
      </c>
      <c r="B2" s="15"/>
      <c r="C2" s="15"/>
      <c r="D2" s="15"/>
      <c r="E2" s="15"/>
      <c r="F2" s="15"/>
      <c r="G2" s="15"/>
      <c r="H2" s="15"/>
      <c r="I2" s="15"/>
      <c r="J2" s="13"/>
    </row>
    <row r="3" spans="1:14" x14ac:dyDescent="0.2">
      <c r="A3" s="16"/>
      <c r="B3" s="15"/>
      <c r="C3" s="15"/>
      <c r="D3" s="15"/>
      <c r="E3" s="15"/>
      <c r="F3" s="15"/>
      <c r="G3" s="15"/>
      <c r="H3" s="15"/>
      <c r="I3" s="15"/>
      <c r="J3" s="13"/>
    </row>
    <row r="4" spans="1:14" ht="36.75" customHeight="1" x14ac:dyDescent="0.2">
      <c r="A4" s="26"/>
      <c r="B4" s="83" t="s">
        <v>3</v>
      </c>
      <c r="C4" s="84"/>
      <c r="D4" s="83" t="s">
        <v>33</v>
      </c>
      <c r="E4" s="85"/>
      <c r="F4" s="83" t="s">
        <v>32</v>
      </c>
      <c r="G4" s="85"/>
      <c r="H4" s="83" t="s">
        <v>31</v>
      </c>
      <c r="I4" s="84"/>
    </row>
    <row r="5" spans="1:14" ht="24" x14ac:dyDescent="0.2">
      <c r="A5" s="26"/>
      <c r="B5" s="27" t="s">
        <v>37</v>
      </c>
      <c r="C5" s="28" t="s">
        <v>54</v>
      </c>
      <c r="D5" s="27" t="s">
        <v>37</v>
      </c>
      <c r="E5" s="28" t="s">
        <v>54</v>
      </c>
      <c r="F5" s="27" t="s">
        <v>37</v>
      </c>
      <c r="G5" s="28" t="s">
        <v>54</v>
      </c>
      <c r="H5" s="27" t="s">
        <v>37</v>
      </c>
      <c r="I5" s="28" t="s">
        <v>54</v>
      </c>
    </row>
    <row r="6" spans="1:14" ht="15" x14ac:dyDescent="0.2">
      <c r="A6" s="19" t="s">
        <v>8</v>
      </c>
      <c r="B6" s="54">
        <v>206.78299999999999</v>
      </c>
      <c r="C6" s="55">
        <v>58.32</v>
      </c>
      <c r="D6" s="54">
        <v>40.817999999999998</v>
      </c>
      <c r="E6" s="55">
        <v>54.56</v>
      </c>
      <c r="F6" s="54">
        <v>43.231000000000002</v>
      </c>
      <c r="G6" s="55">
        <v>60.8</v>
      </c>
      <c r="H6" s="54">
        <v>122.73399999999999</v>
      </c>
      <c r="I6" s="55">
        <v>58.81</v>
      </c>
    </row>
    <row r="7" spans="1:14" ht="15" x14ac:dyDescent="0.2">
      <c r="A7" s="20" t="s">
        <v>43</v>
      </c>
      <c r="B7" s="54">
        <v>906.56200000000001</v>
      </c>
      <c r="C7" s="55">
        <v>89.92</v>
      </c>
      <c r="D7" s="54">
        <v>299.44200000000001</v>
      </c>
      <c r="E7" s="55">
        <v>91.77</v>
      </c>
      <c r="F7" s="54">
        <v>181.34</v>
      </c>
      <c r="G7" s="55">
        <v>93.69</v>
      </c>
      <c r="H7" s="54">
        <v>425.78</v>
      </c>
      <c r="I7" s="55">
        <v>87.18</v>
      </c>
    </row>
    <row r="8" spans="1:14" ht="15" x14ac:dyDescent="0.2">
      <c r="A8" s="31" t="s">
        <v>42</v>
      </c>
      <c r="B8" s="75">
        <v>476.827</v>
      </c>
      <c r="C8" s="76">
        <v>40.840000000000003</v>
      </c>
      <c r="D8" s="75">
        <v>230.90299999999999</v>
      </c>
      <c r="E8" s="76">
        <v>45.49</v>
      </c>
      <c r="F8" s="75">
        <v>112.693</v>
      </c>
      <c r="G8" s="76">
        <v>37.119999999999997</v>
      </c>
      <c r="H8" s="75">
        <v>133.23099999999999</v>
      </c>
      <c r="I8" s="76">
        <v>37.4</v>
      </c>
    </row>
    <row r="9" spans="1:14" ht="15" x14ac:dyDescent="0.2">
      <c r="A9" s="22" t="s">
        <v>3</v>
      </c>
      <c r="B9" s="56">
        <v>1590.171</v>
      </c>
      <c r="C9" s="57">
        <v>62.85</v>
      </c>
      <c r="D9" s="56">
        <v>571.16200000000003</v>
      </c>
      <c r="E9" s="57">
        <v>62.85</v>
      </c>
      <c r="F9" s="56">
        <v>337.26299999999998</v>
      </c>
      <c r="G9" s="57">
        <v>59.35</v>
      </c>
      <c r="H9" s="56">
        <v>681.745</v>
      </c>
      <c r="I9" s="57">
        <v>64.73</v>
      </c>
    </row>
    <row r="10" spans="1:14" ht="15" x14ac:dyDescent="0.2">
      <c r="A10" s="8" t="s">
        <v>35</v>
      </c>
      <c r="B10" s="30"/>
      <c r="C10" s="30"/>
      <c r="D10" s="30"/>
      <c r="E10" s="30"/>
      <c r="F10" s="30"/>
      <c r="G10" s="30"/>
      <c r="H10" s="30"/>
      <c r="I10" s="30"/>
    </row>
    <row r="11" spans="1:14" x14ac:dyDescent="0.2">
      <c r="A11" s="23" t="s">
        <v>65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x14ac:dyDescent="0.2">
      <c r="A12" s="24" t="s">
        <v>55</v>
      </c>
      <c r="B12" s="23"/>
      <c r="C12" s="23"/>
      <c r="D12" s="23"/>
      <c r="E12" s="23"/>
      <c r="F12" s="23"/>
      <c r="G12" s="23"/>
      <c r="H12" s="23"/>
      <c r="I12" s="23"/>
    </row>
    <row r="14" spans="1:14" ht="15" x14ac:dyDescent="0.25">
      <c r="A14" s="5" t="s">
        <v>14</v>
      </c>
    </row>
    <row r="15" spans="1:14" x14ac:dyDescent="0.2">
      <c r="A15" s="16"/>
      <c r="B15" s="15"/>
      <c r="C15" s="15"/>
      <c r="D15" s="15"/>
      <c r="E15" s="15"/>
      <c r="F15" s="15"/>
      <c r="G15" s="15"/>
      <c r="H15" s="15"/>
      <c r="I15" s="15"/>
      <c r="J15" s="13"/>
    </row>
    <row r="16" spans="1:14" ht="36.75" customHeight="1" x14ac:dyDescent="0.2">
      <c r="A16" s="26"/>
      <c r="B16" s="83" t="s">
        <v>3</v>
      </c>
      <c r="C16" s="84"/>
      <c r="D16" s="83" t="s">
        <v>33</v>
      </c>
      <c r="E16" s="85"/>
      <c r="F16" s="83" t="s">
        <v>32</v>
      </c>
      <c r="G16" s="85"/>
      <c r="H16" s="83" t="s">
        <v>31</v>
      </c>
      <c r="I16" s="84"/>
    </row>
    <row r="17" spans="1:14" ht="24" x14ac:dyDescent="0.2">
      <c r="A17" s="26"/>
      <c r="B17" s="27" t="s">
        <v>37</v>
      </c>
      <c r="C17" s="28" t="s">
        <v>54</v>
      </c>
      <c r="D17" s="27" t="s">
        <v>37</v>
      </c>
      <c r="E17" s="28" t="s">
        <v>54</v>
      </c>
      <c r="F17" s="27" t="s">
        <v>37</v>
      </c>
      <c r="G17" s="28" t="s">
        <v>54</v>
      </c>
      <c r="H17" s="27" t="s">
        <v>37</v>
      </c>
      <c r="I17" s="28" t="s">
        <v>54</v>
      </c>
    </row>
    <row r="18" spans="1:14" ht="15" x14ac:dyDescent="0.2">
      <c r="A18" s="19" t="s">
        <v>8</v>
      </c>
      <c r="B18" s="54">
        <v>3012.5569999999998</v>
      </c>
      <c r="C18" s="55">
        <v>56.75</v>
      </c>
      <c r="D18" s="54">
        <v>3006.2130000000002</v>
      </c>
      <c r="E18" s="55">
        <v>56.77</v>
      </c>
      <c r="F18" s="54">
        <v>4.1740000000000004</v>
      </c>
      <c r="G18" s="55">
        <v>62.72</v>
      </c>
      <c r="H18" s="54">
        <v>2.17</v>
      </c>
      <c r="I18" s="55">
        <v>36.909999999999997</v>
      </c>
    </row>
    <row r="19" spans="1:14" ht="15" x14ac:dyDescent="0.2">
      <c r="A19" s="20" t="s">
        <v>43</v>
      </c>
      <c r="B19" s="54">
        <v>6840.5339999999997</v>
      </c>
      <c r="C19" s="55">
        <v>94</v>
      </c>
      <c r="D19" s="54">
        <v>6826.4570000000003</v>
      </c>
      <c r="E19" s="55">
        <v>94.01</v>
      </c>
      <c r="F19" s="54">
        <v>9.5090000000000003</v>
      </c>
      <c r="G19" s="55">
        <v>90.56</v>
      </c>
      <c r="H19" s="54">
        <v>4.569</v>
      </c>
      <c r="I19" s="55">
        <v>82.8</v>
      </c>
    </row>
    <row r="20" spans="1:14" ht="15" x14ac:dyDescent="0.2">
      <c r="A20" s="31" t="s">
        <v>42</v>
      </c>
      <c r="B20" s="75">
        <v>3888.86</v>
      </c>
      <c r="C20" s="76">
        <v>38.25</v>
      </c>
      <c r="D20" s="75">
        <v>3885.0590000000002</v>
      </c>
      <c r="E20" s="76">
        <v>38.25</v>
      </c>
      <c r="F20" s="75">
        <v>2.0449999999999999</v>
      </c>
      <c r="G20" s="76">
        <v>31.36</v>
      </c>
      <c r="H20" s="75">
        <v>1.756</v>
      </c>
      <c r="I20" s="76">
        <v>37.29</v>
      </c>
    </row>
    <row r="21" spans="1:14" ht="15" x14ac:dyDescent="0.2">
      <c r="A21" s="22" t="s">
        <v>3</v>
      </c>
      <c r="B21" s="56">
        <v>13741.95</v>
      </c>
      <c r="C21" s="57">
        <v>60.39</v>
      </c>
      <c r="D21" s="56">
        <v>13717.728999999999</v>
      </c>
      <c r="E21" s="57">
        <v>60.39</v>
      </c>
      <c r="F21" s="56">
        <v>15.727</v>
      </c>
      <c r="G21" s="57">
        <v>66.430000000000007</v>
      </c>
      <c r="H21" s="56">
        <v>8.4949999999999992</v>
      </c>
      <c r="I21" s="57">
        <v>52.75</v>
      </c>
    </row>
    <row r="22" spans="1:14" x14ac:dyDescent="0.2">
      <c r="A22" s="23" t="s">
        <v>65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x14ac:dyDescent="0.2">
      <c r="A23" s="24" t="s">
        <v>55</v>
      </c>
      <c r="B23" s="23"/>
      <c r="C23" s="23"/>
      <c r="D23" s="23"/>
      <c r="E23" s="23"/>
      <c r="F23" s="23"/>
      <c r="G23" s="23"/>
      <c r="H23" s="23"/>
      <c r="I23" s="23"/>
    </row>
    <row r="25" spans="1:14" ht="15" x14ac:dyDescent="0.25">
      <c r="A25" s="5" t="s">
        <v>13</v>
      </c>
    </row>
    <row r="26" spans="1:14" x14ac:dyDescent="0.2">
      <c r="A26" s="16"/>
      <c r="B26" s="15"/>
      <c r="C26" s="15"/>
      <c r="D26" s="15"/>
      <c r="E26" s="15"/>
      <c r="F26" s="15"/>
      <c r="G26" s="15"/>
      <c r="H26" s="15"/>
      <c r="I26" s="15"/>
      <c r="J26" s="13"/>
    </row>
    <row r="27" spans="1:14" ht="36.75" customHeight="1" x14ac:dyDescent="0.2">
      <c r="A27" s="26"/>
      <c r="B27" s="83" t="s">
        <v>3</v>
      </c>
      <c r="C27" s="84"/>
      <c r="D27" s="83" t="s">
        <v>33</v>
      </c>
      <c r="E27" s="85"/>
      <c r="F27" s="83" t="s">
        <v>32</v>
      </c>
      <c r="G27" s="85"/>
      <c r="H27" s="83" t="s">
        <v>31</v>
      </c>
      <c r="I27" s="84"/>
    </row>
    <row r="28" spans="1:14" ht="24" x14ac:dyDescent="0.2">
      <c r="A28" s="26"/>
      <c r="B28" s="27" t="s">
        <v>37</v>
      </c>
      <c r="C28" s="28" t="s">
        <v>54</v>
      </c>
      <c r="D28" s="27" t="s">
        <v>37</v>
      </c>
      <c r="E28" s="28" t="s">
        <v>54</v>
      </c>
      <c r="F28" s="27" t="s">
        <v>37</v>
      </c>
      <c r="G28" s="28" t="s">
        <v>54</v>
      </c>
      <c r="H28" s="27" t="s">
        <v>37</v>
      </c>
      <c r="I28" s="28" t="s">
        <v>54</v>
      </c>
    </row>
    <row r="29" spans="1:14" ht="15" x14ac:dyDescent="0.2">
      <c r="A29" s="19" t="s">
        <v>8</v>
      </c>
      <c r="B29" s="54">
        <v>3219.3</v>
      </c>
      <c r="C29" s="55">
        <v>56.8</v>
      </c>
      <c r="D29" s="54">
        <v>3047</v>
      </c>
      <c r="E29" s="55">
        <v>56.7</v>
      </c>
      <c r="F29" s="54">
        <v>47.4</v>
      </c>
      <c r="G29" s="55">
        <v>61</v>
      </c>
      <c r="H29" s="54">
        <v>124.9</v>
      </c>
      <c r="I29" s="55">
        <v>58.2</v>
      </c>
    </row>
    <row r="30" spans="1:14" ht="15" x14ac:dyDescent="0.2">
      <c r="A30" s="20" t="s">
        <v>43</v>
      </c>
      <c r="B30" s="54">
        <v>7747.1</v>
      </c>
      <c r="C30" s="55">
        <v>93.5</v>
      </c>
      <c r="D30" s="54">
        <v>7125.9</v>
      </c>
      <c r="E30" s="55">
        <v>93.9</v>
      </c>
      <c r="F30" s="54">
        <v>190.8</v>
      </c>
      <c r="G30" s="55">
        <v>93.5</v>
      </c>
      <c r="H30" s="54">
        <v>430.3</v>
      </c>
      <c r="I30" s="55">
        <v>87.1</v>
      </c>
    </row>
    <row r="31" spans="1:14" ht="15" x14ac:dyDescent="0.2">
      <c r="A31" s="31" t="s">
        <v>42</v>
      </c>
      <c r="B31" s="75">
        <v>4365.7</v>
      </c>
      <c r="C31" s="76">
        <v>38.5</v>
      </c>
      <c r="D31" s="75">
        <v>4116</v>
      </c>
      <c r="E31" s="76">
        <v>38.6</v>
      </c>
      <c r="F31" s="75">
        <v>114.7</v>
      </c>
      <c r="G31" s="76">
        <v>37</v>
      </c>
      <c r="H31" s="75">
        <v>135</v>
      </c>
      <c r="I31" s="76">
        <v>37.4</v>
      </c>
    </row>
    <row r="32" spans="1:14" ht="15" x14ac:dyDescent="0.2">
      <c r="A32" s="22" t="s">
        <v>3</v>
      </c>
      <c r="B32" s="56">
        <v>15332.1</v>
      </c>
      <c r="C32" s="57">
        <v>60.6</v>
      </c>
      <c r="D32" s="56">
        <v>14288.9</v>
      </c>
      <c r="E32" s="57">
        <v>60.5</v>
      </c>
      <c r="F32" s="56">
        <v>353</v>
      </c>
      <c r="G32" s="57">
        <v>59.6</v>
      </c>
      <c r="H32" s="56">
        <v>690.2</v>
      </c>
      <c r="I32" s="57">
        <v>64.5</v>
      </c>
    </row>
    <row r="33" spans="1:14" x14ac:dyDescent="0.2">
      <c r="A33" s="23" t="s">
        <v>65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x14ac:dyDescent="0.2">
      <c r="A34" s="24" t="s">
        <v>55</v>
      </c>
      <c r="B34" s="23"/>
      <c r="C34" s="23"/>
      <c r="D34" s="23"/>
      <c r="E34" s="23"/>
      <c r="F34" s="23"/>
      <c r="G34" s="23"/>
      <c r="H34" s="23"/>
      <c r="I34" s="23"/>
    </row>
  </sheetData>
  <mergeCells count="12">
    <mergeCell ref="B27:C27"/>
    <mergeCell ref="D27:E27"/>
    <mergeCell ref="F27:G27"/>
    <mergeCell ref="H27:I27"/>
    <mergeCell ref="B4:C4"/>
    <mergeCell ref="D4:E4"/>
    <mergeCell ref="F4:G4"/>
    <mergeCell ref="H4:I4"/>
    <mergeCell ref="B16:C16"/>
    <mergeCell ref="D16:E16"/>
    <mergeCell ref="F16:G16"/>
    <mergeCell ref="H16:I16"/>
  </mergeCells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/>
  </sheetViews>
  <sheetFormatPr baseColWidth="10" defaultColWidth="9.140625" defaultRowHeight="12.75" x14ac:dyDescent="0.2"/>
  <cols>
    <col min="1" max="9" width="15.7109375" style="14" customWidth="1"/>
    <col min="10" max="16384" width="9.140625" style="14"/>
  </cols>
  <sheetData>
    <row r="1" spans="1:14" ht="15" x14ac:dyDescent="0.2">
      <c r="A1" s="11" t="s">
        <v>52</v>
      </c>
      <c r="B1" s="12"/>
      <c r="C1" s="12"/>
      <c r="D1" s="12"/>
      <c r="E1" s="12"/>
      <c r="F1" s="12"/>
      <c r="G1" s="12"/>
      <c r="H1" s="12"/>
      <c r="I1" s="12"/>
      <c r="J1" s="13"/>
    </row>
    <row r="2" spans="1:14" ht="15" x14ac:dyDescent="0.25">
      <c r="A2" s="5" t="s">
        <v>15</v>
      </c>
      <c r="B2" s="15"/>
      <c r="C2" s="15"/>
      <c r="D2" s="15"/>
      <c r="E2" s="15"/>
      <c r="F2" s="15"/>
      <c r="G2" s="15"/>
      <c r="H2" s="15"/>
      <c r="I2" s="15"/>
      <c r="J2" s="13"/>
    </row>
    <row r="3" spans="1:14" x14ac:dyDescent="0.2">
      <c r="A3" s="16"/>
      <c r="B3" s="15"/>
      <c r="C3" s="15"/>
      <c r="D3" s="15"/>
      <c r="E3" s="15"/>
      <c r="F3" s="15"/>
      <c r="G3" s="15"/>
      <c r="H3" s="15"/>
      <c r="I3" s="15"/>
      <c r="J3" s="13"/>
    </row>
    <row r="4" spans="1:14" ht="36.75" customHeight="1" x14ac:dyDescent="0.2">
      <c r="A4" s="26"/>
      <c r="B4" s="83" t="s">
        <v>3</v>
      </c>
      <c r="C4" s="84"/>
      <c r="D4" s="83" t="s">
        <v>33</v>
      </c>
      <c r="E4" s="85"/>
      <c r="F4" s="83" t="s">
        <v>32</v>
      </c>
      <c r="G4" s="85"/>
      <c r="H4" s="83" t="s">
        <v>31</v>
      </c>
      <c r="I4" s="84"/>
    </row>
    <row r="5" spans="1:14" ht="24" x14ac:dyDescent="0.2">
      <c r="A5" s="26"/>
      <c r="B5" s="27" t="s">
        <v>37</v>
      </c>
      <c r="C5" s="28" t="s">
        <v>54</v>
      </c>
      <c r="D5" s="27" t="s">
        <v>37</v>
      </c>
      <c r="E5" s="28" t="s">
        <v>54</v>
      </c>
      <c r="F5" s="27" t="s">
        <v>37</v>
      </c>
      <c r="G5" s="28" t="s">
        <v>54</v>
      </c>
      <c r="H5" s="27" t="s">
        <v>37</v>
      </c>
      <c r="I5" s="28" t="s">
        <v>54</v>
      </c>
    </row>
    <row r="6" spans="1:14" ht="15" x14ac:dyDescent="0.2">
      <c r="A6" s="19" t="s">
        <v>8</v>
      </c>
      <c r="B6" s="54">
        <v>168.28100000000001</v>
      </c>
      <c r="C6" s="55">
        <v>40.299999999999997</v>
      </c>
      <c r="D6" s="54">
        <v>37.893000000000001</v>
      </c>
      <c r="E6" s="55">
        <v>40.26</v>
      </c>
      <c r="F6" s="54">
        <v>43.238999999999997</v>
      </c>
      <c r="G6" s="55">
        <v>56.41</v>
      </c>
      <c r="H6" s="54">
        <v>87.149000000000001</v>
      </c>
      <c r="I6" s="55">
        <v>35.31</v>
      </c>
    </row>
    <row r="7" spans="1:14" ht="15" x14ac:dyDescent="0.2">
      <c r="A7" s="20" t="s">
        <v>43</v>
      </c>
      <c r="B7" s="54">
        <v>755.37300000000005</v>
      </c>
      <c r="C7" s="55">
        <v>63.51</v>
      </c>
      <c r="D7" s="54">
        <v>295.50200000000001</v>
      </c>
      <c r="E7" s="55">
        <v>72.42</v>
      </c>
      <c r="F7" s="54">
        <v>179.39400000000001</v>
      </c>
      <c r="G7" s="55">
        <v>82.04</v>
      </c>
      <c r="H7" s="54">
        <v>280.47699999999998</v>
      </c>
      <c r="I7" s="55">
        <v>49.85</v>
      </c>
    </row>
    <row r="8" spans="1:14" ht="15" x14ac:dyDescent="0.2">
      <c r="A8" s="31" t="s">
        <v>42</v>
      </c>
      <c r="B8" s="75">
        <v>428.005</v>
      </c>
      <c r="C8" s="76">
        <v>34.14</v>
      </c>
      <c r="D8" s="75">
        <v>214.07900000000001</v>
      </c>
      <c r="E8" s="76">
        <v>36.93</v>
      </c>
      <c r="F8" s="75">
        <v>108.02</v>
      </c>
      <c r="G8" s="76">
        <v>35.07</v>
      </c>
      <c r="H8" s="75">
        <v>105.905</v>
      </c>
      <c r="I8" s="76">
        <v>28.94</v>
      </c>
    </row>
    <row r="9" spans="1:14" ht="15" x14ac:dyDescent="0.2">
      <c r="A9" s="22" t="s">
        <v>3</v>
      </c>
      <c r="B9" s="56">
        <v>1351.6590000000001</v>
      </c>
      <c r="C9" s="57">
        <v>47.25</v>
      </c>
      <c r="D9" s="56">
        <v>547.47400000000005</v>
      </c>
      <c r="E9" s="57">
        <v>50.6</v>
      </c>
      <c r="F9" s="56">
        <v>330.65300000000002</v>
      </c>
      <c r="G9" s="57">
        <v>54.8</v>
      </c>
      <c r="H9" s="56">
        <v>473.53199999999998</v>
      </c>
      <c r="I9" s="57">
        <v>40.29</v>
      </c>
    </row>
    <row r="10" spans="1:14" ht="15" x14ac:dyDescent="0.2">
      <c r="A10" s="8" t="s">
        <v>35</v>
      </c>
      <c r="B10" s="30"/>
      <c r="C10" s="30"/>
      <c r="D10" s="30"/>
      <c r="E10" s="30"/>
      <c r="F10" s="30"/>
      <c r="G10" s="30"/>
      <c r="H10" s="30"/>
      <c r="I10" s="30"/>
    </row>
    <row r="11" spans="1:14" x14ac:dyDescent="0.2">
      <c r="A11" s="23" t="s">
        <v>65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x14ac:dyDescent="0.2">
      <c r="A12" s="24" t="s">
        <v>55</v>
      </c>
      <c r="B12" s="23"/>
      <c r="C12" s="23"/>
      <c r="D12" s="23"/>
      <c r="E12" s="23"/>
      <c r="F12" s="23"/>
      <c r="G12" s="23"/>
      <c r="H12" s="23"/>
      <c r="I12" s="23"/>
    </row>
    <row r="14" spans="1:14" ht="15" x14ac:dyDescent="0.25">
      <c r="A14" s="5" t="s">
        <v>14</v>
      </c>
    </row>
    <row r="15" spans="1:14" x14ac:dyDescent="0.2">
      <c r="A15" s="16"/>
      <c r="B15" s="15"/>
      <c r="C15" s="15"/>
      <c r="D15" s="15"/>
      <c r="E15" s="15"/>
      <c r="F15" s="15"/>
      <c r="G15" s="15"/>
      <c r="H15" s="15"/>
      <c r="I15" s="15"/>
      <c r="J15" s="13"/>
    </row>
    <row r="16" spans="1:14" ht="36.75" customHeight="1" x14ac:dyDescent="0.2">
      <c r="A16" s="26"/>
      <c r="B16" s="83" t="s">
        <v>3</v>
      </c>
      <c r="C16" s="84"/>
      <c r="D16" s="83" t="s">
        <v>33</v>
      </c>
      <c r="E16" s="85"/>
      <c r="F16" s="83" t="s">
        <v>32</v>
      </c>
      <c r="G16" s="85"/>
      <c r="H16" s="83" t="s">
        <v>31</v>
      </c>
      <c r="I16" s="84"/>
    </row>
    <row r="17" spans="1:14" ht="24" x14ac:dyDescent="0.2">
      <c r="A17" s="26"/>
      <c r="B17" s="27" t="s">
        <v>37</v>
      </c>
      <c r="C17" s="28" t="s">
        <v>54</v>
      </c>
      <c r="D17" s="27" t="s">
        <v>37</v>
      </c>
      <c r="E17" s="28" t="s">
        <v>54</v>
      </c>
      <c r="F17" s="27" t="s">
        <v>37</v>
      </c>
      <c r="G17" s="28" t="s">
        <v>54</v>
      </c>
      <c r="H17" s="27" t="s">
        <v>37</v>
      </c>
      <c r="I17" s="28" t="s">
        <v>54</v>
      </c>
    </row>
    <row r="18" spans="1:14" ht="15" x14ac:dyDescent="0.2">
      <c r="A18" s="19" t="s">
        <v>8</v>
      </c>
      <c r="B18" s="54">
        <v>2663.58</v>
      </c>
      <c r="C18" s="55">
        <v>50.7</v>
      </c>
      <c r="D18" s="54">
        <v>2660.4059999999999</v>
      </c>
      <c r="E18" s="55">
        <v>50.75</v>
      </c>
      <c r="F18" s="54">
        <v>2.7829999999999999</v>
      </c>
      <c r="G18" s="55">
        <v>39.18</v>
      </c>
      <c r="H18" s="54">
        <v>0.39</v>
      </c>
      <c r="I18" s="55">
        <v>8.56</v>
      </c>
    </row>
    <row r="19" spans="1:14" ht="15" x14ac:dyDescent="0.2">
      <c r="A19" s="20" t="s">
        <v>43</v>
      </c>
      <c r="B19" s="54">
        <v>6422.2510000000002</v>
      </c>
      <c r="C19" s="55">
        <v>86.71</v>
      </c>
      <c r="D19" s="54">
        <v>6416.1289999999999</v>
      </c>
      <c r="E19" s="55">
        <v>86.72</v>
      </c>
      <c r="F19" s="54">
        <v>5.5439999999999996</v>
      </c>
      <c r="G19" s="55">
        <v>95.13</v>
      </c>
      <c r="H19" s="54">
        <v>0.57799999999999996</v>
      </c>
      <c r="I19" s="55">
        <v>40.78</v>
      </c>
    </row>
    <row r="20" spans="1:14" ht="15" x14ac:dyDescent="0.2">
      <c r="A20" s="31" t="s">
        <v>42</v>
      </c>
      <c r="B20" s="75">
        <v>3786.6239999999998</v>
      </c>
      <c r="C20" s="76">
        <v>31.46</v>
      </c>
      <c r="D20" s="75">
        <v>3785.6289999999999</v>
      </c>
      <c r="E20" s="76">
        <v>31.46</v>
      </c>
      <c r="F20" s="75">
        <v>0.218</v>
      </c>
      <c r="G20" s="76">
        <v>6.74</v>
      </c>
      <c r="H20" s="75">
        <v>0.77700000000000002</v>
      </c>
      <c r="I20" s="76">
        <v>36.14</v>
      </c>
    </row>
    <row r="21" spans="1:14" ht="15" x14ac:dyDescent="0.2">
      <c r="A21" s="22" t="s">
        <v>3</v>
      </c>
      <c r="B21" s="56">
        <v>12872.46</v>
      </c>
      <c r="C21" s="57">
        <v>52.12</v>
      </c>
      <c r="D21" s="56">
        <v>12862.164000000001</v>
      </c>
      <c r="E21" s="57">
        <v>52.13</v>
      </c>
      <c r="F21" s="56">
        <v>8.5449999999999999</v>
      </c>
      <c r="G21" s="57">
        <v>52.87</v>
      </c>
      <c r="H21" s="56">
        <v>1.746</v>
      </c>
      <c r="I21" s="57">
        <v>21.48</v>
      </c>
    </row>
    <row r="22" spans="1:14" x14ac:dyDescent="0.2">
      <c r="A22" s="23" t="s">
        <v>65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x14ac:dyDescent="0.2">
      <c r="A23" s="24" t="s">
        <v>55</v>
      </c>
      <c r="B23" s="23"/>
      <c r="C23" s="23"/>
      <c r="D23" s="23"/>
      <c r="E23" s="23"/>
      <c r="F23" s="23"/>
      <c r="G23" s="23"/>
      <c r="H23" s="23"/>
      <c r="I23" s="23"/>
    </row>
    <row r="25" spans="1:14" ht="15" x14ac:dyDescent="0.25">
      <c r="A25" s="5" t="s">
        <v>13</v>
      </c>
    </row>
    <row r="26" spans="1:14" x14ac:dyDescent="0.2">
      <c r="A26" s="16"/>
      <c r="B26" s="15"/>
      <c r="C26" s="15"/>
      <c r="D26" s="15"/>
      <c r="E26" s="15"/>
      <c r="F26" s="15"/>
      <c r="G26" s="15"/>
      <c r="H26" s="15"/>
      <c r="I26" s="15"/>
      <c r="J26" s="13"/>
    </row>
    <row r="27" spans="1:14" ht="36.75" customHeight="1" x14ac:dyDescent="0.2">
      <c r="A27" s="26"/>
      <c r="B27" s="83" t="s">
        <v>3</v>
      </c>
      <c r="C27" s="84"/>
      <c r="D27" s="83" t="s">
        <v>33</v>
      </c>
      <c r="E27" s="85"/>
      <c r="F27" s="83" t="s">
        <v>32</v>
      </c>
      <c r="G27" s="85"/>
      <c r="H27" s="83" t="s">
        <v>31</v>
      </c>
      <c r="I27" s="84"/>
    </row>
    <row r="28" spans="1:14" ht="24" x14ac:dyDescent="0.2">
      <c r="A28" s="26"/>
      <c r="B28" s="27" t="s">
        <v>37</v>
      </c>
      <c r="C28" s="28" t="s">
        <v>54</v>
      </c>
      <c r="D28" s="27" t="s">
        <v>37</v>
      </c>
      <c r="E28" s="28" t="s">
        <v>54</v>
      </c>
      <c r="F28" s="27" t="s">
        <v>37</v>
      </c>
      <c r="G28" s="28" t="s">
        <v>54</v>
      </c>
      <c r="H28" s="27" t="s">
        <v>37</v>
      </c>
      <c r="I28" s="28" t="s">
        <v>54</v>
      </c>
    </row>
    <row r="29" spans="1:14" ht="15" x14ac:dyDescent="0.2">
      <c r="A29" s="19" t="s">
        <v>8</v>
      </c>
      <c r="B29" s="54">
        <v>2831.9</v>
      </c>
      <c r="C29" s="55">
        <v>49.9</v>
      </c>
      <c r="D29" s="54">
        <v>2698.3</v>
      </c>
      <c r="E29" s="55">
        <v>50.6</v>
      </c>
      <c r="F29" s="54">
        <v>46</v>
      </c>
      <c r="G29" s="55">
        <v>54.9</v>
      </c>
      <c r="H29" s="54">
        <v>87.5</v>
      </c>
      <c r="I29" s="55">
        <v>34.799999999999997</v>
      </c>
    </row>
    <row r="30" spans="1:14" ht="15" x14ac:dyDescent="0.2">
      <c r="A30" s="20" t="s">
        <v>43</v>
      </c>
      <c r="B30" s="54">
        <v>7177.6</v>
      </c>
      <c r="C30" s="55">
        <v>83.5</v>
      </c>
      <c r="D30" s="54">
        <v>6711.6</v>
      </c>
      <c r="E30" s="55">
        <v>86</v>
      </c>
      <c r="F30" s="54">
        <v>184.9</v>
      </c>
      <c r="G30" s="55">
        <v>82.4</v>
      </c>
      <c r="H30" s="54">
        <v>281.10000000000002</v>
      </c>
      <c r="I30" s="55">
        <v>49.8</v>
      </c>
    </row>
    <row r="31" spans="1:14" ht="15" x14ac:dyDescent="0.2">
      <c r="A31" s="31" t="s">
        <v>42</v>
      </c>
      <c r="B31" s="75">
        <v>4214.6000000000004</v>
      </c>
      <c r="C31" s="76">
        <v>31.7</v>
      </c>
      <c r="D31" s="75">
        <v>3999.7</v>
      </c>
      <c r="E31" s="76">
        <v>31.7</v>
      </c>
      <c r="F31" s="75">
        <v>108.2</v>
      </c>
      <c r="G31" s="76">
        <v>34.799999999999997</v>
      </c>
      <c r="H31" s="75">
        <v>106.7</v>
      </c>
      <c r="I31" s="76">
        <v>29</v>
      </c>
    </row>
    <row r="32" spans="1:14" ht="15" x14ac:dyDescent="0.2">
      <c r="A32" s="22" t="s">
        <v>3</v>
      </c>
      <c r="B32" s="56">
        <v>14224.1</v>
      </c>
      <c r="C32" s="57">
        <v>51.6</v>
      </c>
      <c r="D32" s="56">
        <v>13409.6</v>
      </c>
      <c r="E32" s="57">
        <v>52.1</v>
      </c>
      <c r="F32" s="56">
        <v>339.2</v>
      </c>
      <c r="G32" s="57">
        <v>54.8</v>
      </c>
      <c r="H32" s="56">
        <v>475.3</v>
      </c>
      <c r="I32" s="57">
        <v>40.200000000000003</v>
      </c>
    </row>
    <row r="33" spans="1:14" x14ac:dyDescent="0.2">
      <c r="A33" s="23" t="s">
        <v>65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x14ac:dyDescent="0.2">
      <c r="A34" s="24" t="s">
        <v>55</v>
      </c>
      <c r="B34" s="23"/>
      <c r="C34" s="23"/>
      <c r="D34" s="23"/>
      <c r="E34" s="23"/>
      <c r="F34" s="23"/>
      <c r="G34" s="23"/>
      <c r="H34" s="23"/>
      <c r="I34" s="23"/>
    </row>
  </sheetData>
  <mergeCells count="12">
    <mergeCell ref="B27:C27"/>
    <mergeCell ref="D27:E27"/>
    <mergeCell ref="F27:G27"/>
    <mergeCell ref="H27:I27"/>
    <mergeCell ref="B4:C4"/>
    <mergeCell ref="D4:E4"/>
    <mergeCell ref="F4:G4"/>
    <mergeCell ref="H4:I4"/>
    <mergeCell ref="B16:C16"/>
    <mergeCell ref="D16:E16"/>
    <mergeCell ref="F16:G16"/>
    <mergeCell ref="H16:I16"/>
  </mergeCell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Sommaire</vt:lpstr>
      <vt:lpstr>PACT01</vt:lpstr>
      <vt:lpstr>PACT02</vt:lpstr>
      <vt:lpstr>PACT04</vt:lpstr>
      <vt:lpstr>PACT04_H</vt:lpstr>
      <vt:lpstr>PACT04_F</vt:lpstr>
      <vt:lpstr>PACT05</vt:lpstr>
      <vt:lpstr>PACT05_H</vt:lpstr>
      <vt:lpstr>PACT05_F</vt:lpstr>
      <vt:lpstr>PACT10</vt:lpstr>
      <vt:lpstr>PACT11</vt:lpstr>
    </vt:vector>
  </TitlesOfParts>
  <Company>DGEF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HAJJI Ilhame</dc:creator>
  <cp:lastModifiedBy>HAJJI Ilhame</cp:lastModifiedBy>
  <cp:lastPrinted>2018-01-26T10:07:02Z</cp:lastPrinted>
  <dcterms:created xsi:type="dcterms:W3CDTF">2016-12-15T09:51:25Z</dcterms:created>
  <dcterms:modified xsi:type="dcterms:W3CDTF">2018-02-02T13:10:27Z</dcterms:modified>
</cp:coreProperties>
</file>