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4\Version_Site\DOM_RP2014\"/>
    </mc:Choice>
  </mc:AlternateContent>
  <bookViews>
    <workbookView xWindow="0" yWindow="0" windowWidth="28800" windowHeight="12345"/>
  </bookViews>
  <sheets>
    <sheet name="Sommaire" sheetId="4" r:id="rId1"/>
    <sheet name="Pop0" sheetId="1" r:id="rId2"/>
    <sheet name="Men0" sheetId="2" r:id="rId3"/>
    <sheet name="Fam0" sheetId="3"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C34" i="1" l="1"/>
  <c r="D27" i="1" s="1"/>
  <c r="D33" i="1"/>
  <c r="D28" i="1"/>
  <c r="D26" i="1"/>
  <c r="D25" i="1"/>
  <c r="C15" i="1"/>
  <c r="D13" i="1" s="1"/>
  <c r="D14" i="1"/>
  <c r="D7" i="1"/>
  <c r="D6" i="1"/>
  <c r="D29" i="1" l="1"/>
  <c r="D8" i="1"/>
  <c r="D15" i="1"/>
  <c r="D30" i="1"/>
  <c r="D9" i="1"/>
  <c r="D23" i="1"/>
  <c r="D31" i="1"/>
  <c r="D10" i="1"/>
  <c r="D24" i="1"/>
  <c r="D32" i="1"/>
  <c r="D11" i="1"/>
  <c r="D4" i="1"/>
  <c r="D12" i="1"/>
  <c r="D5" i="1"/>
  <c r="D34" i="1" l="1"/>
</calcChain>
</file>

<file path=xl/sharedStrings.xml><?xml version="1.0" encoding="utf-8"?>
<sst xmlns="http://schemas.openxmlformats.org/spreadsheetml/2006/main" count="68" uniqueCount="57">
  <si>
    <t xml:space="preserve">Principaux pays d'origine pour les immigrés </t>
  </si>
  <si>
    <t>Origine des immigrés</t>
  </si>
  <si>
    <t>Nombre d'immigrés</t>
  </si>
  <si>
    <t>Part dans le total des immigrés (en %)</t>
  </si>
  <si>
    <t xml:space="preserve">Haïti </t>
  </si>
  <si>
    <t>Dominique</t>
  </si>
  <si>
    <t>Dominicaine (Rép.)</t>
  </si>
  <si>
    <t>Belgique</t>
  </si>
  <si>
    <t>Liban</t>
  </si>
  <si>
    <t>Syrie</t>
  </si>
  <si>
    <t>Chine (Rép. Pop)</t>
  </si>
  <si>
    <t>Italie</t>
  </si>
  <si>
    <t>Algérie</t>
  </si>
  <si>
    <t>Espagne</t>
  </si>
  <si>
    <t>Autres origines</t>
  </si>
  <si>
    <t>Total</t>
  </si>
  <si>
    <t>Note : un immigré est une personne née étrangère à l'étranger. Un étranger est une personne de nationalité étrangère.</t>
  </si>
  <si>
    <t>Champ : Guadeloupe.</t>
  </si>
  <si>
    <t>Source : Insee, RP2014, exploitation principale.</t>
  </si>
  <si>
    <t>Principales nationalités des étrangers</t>
  </si>
  <si>
    <t>Nationalité des étrangers</t>
  </si>
  <si>
    <t>Nombre d'étrangers</t>
  </si>
  <si>
    <t>Part dans le total des étrangers (en %)</t>
  </si>
  <si>
    <t>Haïtiens</t>
  </si>
  <si>
    <t>Dominiquais</t>
  </si>
  <si>
    <t>Dominicains</t>
  </si>
  <si>
    <t>Belges</t>
  </si>
  <si>
    <t>Chinois</t>
  </si>
  <si>
    <t>Espagnols</t>
  </si>
  <si>
    <t>Italiens</t>
  </si>
  <si>
    <t>Portugais</t>
  </si>
  <si>
    <t>Suisses</t>
  </si>
  <si>
    <t>Saint-Luciens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</si>
  <si>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</si>
  <si>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</si>
  <si>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</si>
  <si>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</si>
  <si>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</si>
  <si>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</si>
  <si>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</si>
  <si>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</si>
  <si>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</si>
  <si>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</si>
  <si>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Champ : Guadeloupe</t>
  </si>
  <si>
    <t>Source : Insee, RP2014, exploitation complémentaire.</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</si>
  <si>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</si>
  <si>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</si>
  <si>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</si>
  <si>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</si>
  <si>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</si>
  <si>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Lecture : en 2014, 7 097 familles ont pour personne de référence un individu immigré. Ces familles comptent 22 608 personnes dont 10 721 personnes immigrées.</t>
  </si>
  <si>
    <t>Note : dans la suite des tableaux, la définition d'une famille immigrée retenue est celle établie en fonction de la personne de référence. Une famille est qualifiée d'immigrée lorsque la personne de référence de la famille est immigrée.</t>
  </si>
  <si>
    <t>Sommaire</t>
  </si>
  <si>
    <t xml:space="preserve">Pop0 : Principaux pays d'origine pour les immigrés </t>
  </si>
  <si>
    <t>Pop0 : Principales nationalités des étrangers</t>
  </si>
  <si>
    <t>Men0 : Ménages et personnes immigrés selon la définition retenue</t>
  </si>
  <si>
    <t>Fam0 : Familles et personnes immigrées selon la définition retenue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</si>
</sst>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4"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5" fillId="2" borderId="0" xfId="0" applyFont="1" applyFill="1"/>
    <xf numFmtId="0" fontId="0" fillId="2" borderId="0" xfId="0" applyFill="1" applyAlignment="1">
      <alignment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7"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7"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7"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7" fillId="2" borderId="0" xfId="1" applyNumberFormat="1" applyFont="1" applyFill="1" applyBorder="1"/>
    <xf numFmtId="164" fontId="8" fillId="2" borderId="0" xfId="1" applyNumberFormat="1" applyFont="1" applyFill="1" applyBorder="1"/>
    <xf numFmtId="164" fontId="7" fillId="2" borderId="0" xfId="1" applyNumberFormat="1" applyFont="1" applyFill="1" applyBorder="1" applyAlignment="1">
      <alignment vertical="center"/>
    </xf>
    <xf numFmtId="164" fontId="0" fillId="2" borderId="0" xfId="1" applyNumberFormat="1" applyFont="1" applyFill="1"/>
    <xf numFmtId="0" fontId="3" fillId="3" borderId="0" xfId="0" applyFont="1" applyFill="1"/>
    <xf numFmtId="0" fontId="0" fillId="3" borderId="0" xfId="0" applyFill="1"/>
    <xf numFmtId="0" fontId="9" fillId="0" borderId="0" xfId="2"/>
    <xf numFmtId="0" fontId="9" fillId="3" borderId="0" xfId="2"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baseColWidth="10" defaultRowHeight="15" x14ac:dyDescent="0.25"/>
  <cols>
    <col min="1" max="16384" width="11.42578125" style="37"/>
  </cols>
  <sheetData>
    <row r="1" spans="1:2" x14ac:dyDescent="0.25">
      <c r="A1" s="36" t="s">
        <v>52</v>
      </c>
    </row>
    <row r="3" spans="1:2" x14ac:dyDescent="0.25">
      <c r="A3" s="38" t="s">
        <v>53</v>
      </c>
      <c r="B3" s="2"/>
    </row>
    <row r="4" spans="1:2" x14ac:dyDescent="0.25">
      <c r="A4" s="38" t="s">
        <v>54</v>
      </c>
      <c r="B4" s="2"/>
    </row>
    <row r="5" spans="1:2" x14ac:dyDescent="0.25">
      <c r="A5" s="1"/>
      <c r="B5" s="2"/>
    </row>
    <row r="6" spans="1:2" x14ac:dyDescent="0.25">
      <c r="A6" s="39" t="s">
        <v>55</v>
      </c>
    </row>
    <row r="8" spans="1:2" x14ac:dyDescent="0.25">
      <c r="A8" s="39" t="s">
        <v>56</v>
      </c>
    </row>
  </sheetData>
  <hyperlinks>
    <hyperlink ref="A3" location="Pop0!A1" display="Pop0 : Principaux pays d'origine pour les immigrés "/>
    <hyperlink ref="A4" location="Pop0!A20" display="Pop0 : Principales nationalités des étrangers"/>
    <hyperlink ref="A6" location="Men0!A1" display="Men0 : Ménages et personnes immigrés selon la définition retenue"/>
    <hyperlink ref="A8" location="Fam0!A1" display="Fam0 : Familles et personnes immigrées selon la définition reten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20" sqref="A20"/>
    </sheetView>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6" x14ac:dyDescent="0.25">
      <c r="A1" s="1" t="s">
        <v>0</v>
      </c>
    </row>
    <row r="2" spans="1:6" x14ac:dyDescent="0.25">
      <c r="A2" s="1"/>
    </row>
    <row r="3" spans="1:6" ht="45" x14ac:dyDescent="0.25">
      <c r="A3" s="3"/>
      <c r="B3" s="3" t="s">
        <v>1</v>
      </c>
      <c r="C3" s="3" t="s">
        <v>2</v>
      </c>
      <c r="D3" s="3" t="s">
        <v>3</v>
      </c>
    </row>
    <row r="4" spans="1:6" x14ac:dyDescent="0.25">
      <c r="A4" s="4">
        <v>1</v>
      </c>
      <c r="B4" s="5" t="s">
        <v>4</v>
      </c>
      <c r="C4" s="6">
        <v>10355.94</v>
      </c>
      <c r="D4" s="7">
        <f>C4/$C$15*100</f>
        <v>56.626689829282341</v>
      </c>
    </row>
    <row r="5" spans="1:6" x14ac:dyDescent="0.25">
      <c r="A5" s="4">
        <v>2</v>
      </c>
      <c r="B5" s="5" t="s">
        <v>5</v>
      </c>
      <c r="C5" s="6">
        <v>3747.17</v>
      </c>
      <c r="D5" s="7">
        <f t="shared" ref="D5:D15" si="0">C5/$C$15*100</f>
        <v>20.489673880651289</v>
      </c>
    </row>
    <row r="6" spans="1:6" x14ac:dyDescent="0.25">
      <c r="A6" s="4">
        <v>3</v>
      </c>
      <c r="B6" s="5" t="s">
        <v>6</v>
      </c>
      <c r="C6" s="6">
        <v>823.42</v>
      </c>
      <c r="D6" s="7">
        <f t="shared" si="0"/>
        <v>4.5024931526474337</v>
      </c>
    </row>
    <row r="7" spans="1:6" x14ac:dyDescent="0.25">
      <c r="A7" s="4">
        <v>4</v>
      </c>
      <c r="B7" s="5" t="s">
        <v>7</v>
      </c>
      <c r="C7" s="6">
        <v>292.5</v>
      </c>
      <c r="D7" s="7">
        <f t="shared" si="0"/>
        <v>1.599401577748141</v>
      </c>
    </row>
    <row r="8" spans="1:6" x14ac:dyDescent="0.25">
      <c r="A8" s="4">
        <v>5</v>
      </c>
      <c r="B8" s="5" t="s">
        <v>8</v>
      </c>
      <c r="C8" s="6">
        <v>225.57</v>
      </c>
      <c r="D8" s="7">
        <f t="shared" si="0"/>
        <v>1.233425688521874</v>
      </c>
    </row>
    <row r="9" spans="1:6" x14ac:dyDescent="0.25">
      <c r="A9" s="4">
        <v>6</v>
      </c>
      <c r="B9" s="5" t="s">
        <v>9</v>
      </c>
      <c r="C9" s="6">
        <v>193.73</v>
      </c>
      <c r="D9" s="7">
        <f t="shared" si="0"/>
        <v>1.0593233082295637</v>
      </c>
    </row>
    <row r="10" spans="1:6" x14ac:dyDescent="0.25">
      <c r="A10" s="4">
        <v>7</v>
      </c>
      <c r="B10" s="5" t="s">
        <v>10</v>
      </c>
      <c r="C10" s="6">
        <v>167.75</v>
      </c>
      <c r="D10" s="7">
        <f t="shared" si="0"/>
        <v>0.91726363988803639</v>
      </c>
    </row>
    <row r="11" spans="1:6" x14ac:dyDescent="0.25">
      <c r="A11" s="4">
        <v>8</v>
      </c>
      <c r="B11" s="5" t="s">
        <v>11</v>
      </c>
      <c r="C11" s="6">
        <v>152.03</v>
      </c>
      <c r="D11" s="7">
        <f t="shared" si="0"/>
        <v>0.83130605765829013</v>
      </c>
    </row>
    <row r="12" spans="1:6" x14ac:dyDescent="0.25">
      <c r="A12" s="4">
        <v>9</v>
      </c>
      <c r="B12" s="5" t="s">
        <v>12</v>
      </c>
      <c r="C12" s="6">
        <v>148.44</v>
      </c>
      <c r="D12" s="7">
        <f t="shared" si="0"/>
        <v>0.8116757955587488</v>
      </c>
    </row>
    <row r="13" spans="1:6" x14ac:dyDescent="0.25">
      <c r="A13" s="4">
        <v>10</v>
      </c>
      <c r="B13" s="5" t="s">
        <v>13</v>
      </c>
      <c r="C13" s="6">
        <v>139.88</v>
      </c>
      <c r="D13" s="7">
        <f t="shared" si="0"/>
        <v>0.76486937673644428</v>
      </c>
    </row>
    <row r="14" spans="1:6" x14ac:dyDescent="0.25">
      <c r="A14" s="8"/>
      <c r="B14" s="5" t="s">
        <v>14</v>
      </c>
      <c r="C14" s="6">
        <v>2041.6600000000008</v>
      </c>
      <c r="D14" s="7">
        <f t="shared" si="0"/>
        <v>11.163877693077849</v>
      </c>
      <c r="E14" s="9"/>
      <c r="F14" s="9"/>
    </row>
    <row r="15" spans="1:6" x14ac:dyDescent="0.25">
      <c r="A15" s="10"/>
      <c r="B15" s="4" t="s">
        <v>15</v>
      </c>
      <c r="C15" s="11">
        <f>SUM(C4:C14)</f>
        <v>18288.09</v>
      </c>
      <c r="D15" s="12">
        <f t="shared" si="0"/>
        <v>100</v>
      </c>
    </row>
    <row r="16" spans="1:6" x14ac:dyDescent="0.25">
      <c r="A16" s="13" t="s">
        <v>16</v>
      </c>
      <c r="B16" s="14"/>
      <c r="C16" s="15"/>
      <c r="D16" s="16"/>
    </row>
    <row r="17" spans="1:4" x14ac:dyDescent="0.25">
      <c r="A17" s="13" t="s">
        <v>17</v>
      </c>
      <c r="B17" s="14"/>
      <c r="C17" s="15"/>
      <c r="D17" s="16"/>
    </row>
    <row r="18" spans="1:4" x14ac:dyDescent="0.25">
      <c r="A18" s="17" t="s">
        <v>18</v>
      </c>
      <c r="B18" s="14"/>
      <c r="C18" s="15"/>
      <c r="D18" s="16"/>
    </row>
    <row r="19" spans="1:4" x14ac:dyDescent="0.25">
      <c r="A19" s="9"/>
      <c r="B19" s="14"/>
      <c r="C19" s="15"/>
      <c r="D19" s="16"/>
    </row>
    <row r="20" spans="1:4" x14ac:dyDescent="0.25">
      <c r="A20" s="1" t="s">
        <v>19</v>
      </c>
    </row>
    <row r="22" spans="1:4" ht="45" x14ac:dyDescent="0.25">
      <c r="A22" s="3"/>
      <c r="B22" s="3" t="s">
        <v>20</v>
      </c>
      <c r="C22" s="3" t="s">
        <v>21</v>
      </c>
      <c r="D22" s="3" t="s">
        <v>22</v>
      </c>
    </row>
    <row r="23" spans="1:4" x14ac:dyDescent="0.25">
      <c r="A23" s="4">
        <v>1</v>
      </c>
      <c r="B23" s="5" t="s">
        <v>23</v>
      </c>
      <c r="C23" s="6">
        <v>12976.47</v>
      </c>
      <c r="D23" s="7">
        <f>C23/$C$34*100</f>
        <v>67.594934730744782</v>
      </c>
    </row>
    <row r="24" spans="1:4" x14ac:dyDescent="0.25">
      <c r="A24" s="4">
        <v>2</v>
      </c>
      <c r="B24" s="5" t="s">
        <v>24</v>
      </c>
      <c r="C24" s="6">
        <v>3242.15</v>
      </c>
      <c r="D24" s="7">
        <f t="shared" ref="D24:D33" si="1">C24/$C$34*100</f>
        <v>16.88848489899674</v>
      </c>
    </row>
    <row r="25" spans="1:4" x14ac:dyDescent="0.25">
      <c r="A25" s="4">
        <v>3</v>
      </c>
      <c r="B25" s="5" t="s">
        <v>25</v>
      </c>
      <c r="C25" s="6">
        <v>831.08</v>
      </c>
      <c r="D25" s="7">
        <f t="shared" si="1"/>
        <v>4.329127902736829</v>
      </c>
    </row>
    <row r="26" spans="1:4" x14ac:dyDescent="0.25">
      <c r="A26" s="4">
        <v>4</v>
      </c>
      <c r="B26" s="5" t="s">
        <v>26</v>
      </c>
      <c r="C26" s="6">
        <v>313.58999999999997</v>
      </c>
      <c r="D26" s="7">
        <f t="shared" si="1"/>
        <v>1.6335024534572387</v>
      </c>
    </row>
    <row r="27" spans="1:4" x14ac:dyDescent="0.25">
      <c r="A27" s="4">
        <v>5</v>
      </c>
      <c r="B27" s="5" t="s">
        <v>27</v>
      </c>
      <c r="C27" s="6">
        <v>170.2</v>
      </c>
      <c r="D27" s="7">
        <f t="shared" si="1"/>
        <v>0.88657839082375722</v>
      </c>
    </row>
    <row r="28" spans="1:4" x14ac:dyDescent="0.25">
      <c r="A28" s="4">
        <v>6</v>
      </c>
      <c r="B28" s="5" t="s">
        <v>28</v>
      </c>
      <c r="C28" s="6">
        <v>147.38999999999999</v>
      </c>
      <c r="D28" s="7">
        <f t="shared" si="1"/>
        <v>0.767760217529457</v>
      </c>
    </row>
    <row r="29" spans="1:4" x14ac:dyDescent="0.25">
      <c r="A29" s="4">
        <v>7</v>
      </c>
      <c r="B29" s="5" t="s">
        <v>29</v>
      </c>
      <c r="C29" s="6">
        <v>143.16</v>
      </c>
      <c r="D29" s="7">
        <f t="shared" si="1"/>
        <v>0.74572598372696297</v>
      </c>
    </row>
    <row r="30" spans="1:4" x14ac:dyDescent="0.25">
      <c r="A30" s="4">
        <v>8</v>
      </c>
      <c r="B30" s="5" t="s">
        <v>30</v>
      </c>
      <c r="C30" s="6">
        <v>100.5</v>
      </c>
      <c r="D30" s="7">
        <f t="shared" si="1"/>
        <v>0.52350839176138431</v>
      </c>
    </row>
    <row r="31" spans="1:4" x14ac:dyDescent="0.25">
      <c r="A31" s="4">
        <v>9</v>
      </c>
      <c r="B31" s="5" t="s">
        <v>31</v>
      </c>
      <c r="C31" s="6">
        <v>100.07</v>
      </c>
      <c r="D31" s="7">
        <f t="shared" si="1"/>
        <v>0.52126850511006684</v>
      </c>
    </row>
    <row r="32" spans="1:4" x14ac:dyDescent="0.25">
      <c r="A32" s="4">
        <v>10</v>
      </c>
      <c r="B32" s="5" t="s">
        <v>32</v>
      </c>
      <c r="C32" s="6">
        <v>95.62</v>
      </c>
      <c r="D32" s="7">
        <f t="shared" si="1"/>
        <v>0.49808828278829426</v>
      </c>
    </row>
    <row r="33" spans="1:4" x14ac:dyDescent="0.25">
      <c r="A33" s="8"/>
      <c r="B33" s="5" t="s">
        <v>33</v>
      </c>
      <c r="C33" s="6">
        <v>1077.1700000000003</v>
      </c>
      <c r="D33" s="7">
        <f t="shared" si="1"/>
        <v>5.6110202423244822</v>
      </c>
    </row>
    <row r="34" spans="1:4" x14ac:dyDescent="0.25">
      <c r="A34" s="10"/>
      <c r="B34" s="4" t="s">
        <v>15</v>
      </c>
      <c r="C34" s="11">
        <f>SUM(C23:C33)</f>
        <v>19197.400000000001</v>
      </c>
      <c r="D34" s="12">
        <f>SUM(D23:D33)</f>
        <v>99.999999999999986</v>
      </c>
    </row>
    <row r="35" spans="1:4" x14ac:dyDescent="0.25">
      <c r="A35" s="13" t="s">
        <v>16</v>
      </c>
    </row>
    <row r="36" spans="1:4" x14ac:dyDescent="0.25">
      <c r="A36" s="13" t="s">
        <v>17</v>
      </c>
    </row>
    <row r="37" spans="1:4" x14ac:dyDescent="0.25">
      <c r="A37" s="17"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34</v>
      </c>
    </row>
    <row r="3" spans="1:9" ht="24" x14ac:dyDescent="0.25">
      <c r="A3" s="18"/>
      <c r="B3" s="19" t="s">
        <v>35</v>
      </c>
      <c r="C3" s="20" t="s">
        <v>36</v>
      </c>
      <c r="D3" s="20" t="s">
        <v>37</v>
      </c>
      <c r="E3" s="21" t="s">
        <v>38</v>
      </c>
      <c r="F3" s="22" t="s">
        <v>39</v>
      </c>
      <c r="G3" s="18"/>
      <c r="H3" s="18"/>
      <c r="I3" s="18"/>
    </row>
    <row r="4" spans="1:9" x14ac:dyDescent="0.25">
      <c r="A4" s="23" t="s">
        <v>40</v>
      </c>
      <c r="B4" s="24">
        <v>13140.77</v>
      </c>
      <c r="C4" s="24">
        <v>12730.48</v>
      </c>
      <c r="D4" s="24">
        <v>10208.18</v>
      </c>
      <c r="E4" s="24">
        <v>9115.44</v>
      </c>
      <c r="F4" s="25">
        <v>170487.06</v>
      </c>
    </row>
    <row r="5" spans="1:9" x14ac:dyDescent="0.25">
      <c r="A5" s="26" t="s">
        <v>41</v>
      </c>
      <c r="B5" s="27">
        <v>37523.08</v>
      </c>
      <c r="C5" s="27">
        <v>36025.269999999997</v>
      </c>
      <c r="D5" s="27">
        <v>27679.82</v>
      </c>
      <c r="E5" s="27">
        <v>24037.98</v>
      </c>
      <c r="F5" s="28">
        <v>396815.74</v>
      </c>
    </row>
    <row r="6" spans="1:9" x14ac:dyDescent="0.25">
      <c r="A6" s="29" t="s">
        <v>42</v>
      </c>
      <c r="B6" s="30">
        <v>18243.099999999999</v>
      </c>
      <c r="C6" s="30">
        <v>17790</v>
      </c>
      <c r="D6" s="30">
        <v>14945.97</v>
      </c>
      <c r="E6" s="30">
        <v>13788.58</v>
      </c>
      <c r="F6" s="31">
        <v>18243.099999999999</v>
      </c>
    </row>
    <row r="7" spans="1:9" x14ac:dyDescent="0.25">
      <c r="A7" s="32" t="s">
        <v>43</v>
      </c>
    </row>
    <row r="8" spans="1:9" x14ac:dyDescent="0.25">
      <c r="A8" s="32" t="str">
        <f>IF(1&lt;2,"Lecture : en 2014, "&amp;ROUND(D4,0)&amp;" ménages ont pour personne de référence un individu immigré. Ces ménages comptent "&amp;ROUND(D5,0)&amp;" personnes dont "&amp;ROUND(D6,0)&amp;" personnes immigrées.")</f>
        <v>Lecture : en 2014, 10208 ménages ont pour personne de référence un individu immigré. Ces ménages comptent 27680 personnes dont 14946 personnes immigrées.</v>
      </c>
    </row>
    <row r="9" spans="1:9" x14ac:dyDescent="0.25">
      <c r="A9" s="33" t="s">
        <v>44</v>
      </c>
    </row>
    <row r="11" spans="1:9" x14ac:dyDescent="0.25">
      <c r="A11" s="32" t="s">
        <v>45</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46</v>
      </c>
    </row>
    <row r="2" spans="1:6" ht="20.25" customHeight="1" x14ac:dyDescent="0.25"/>
    <row r="3" spans="1:6" ht="24" x14ac:dyDescent="0.25">
      <c r="A3" s="18"/>
      <c r="B3" s="19" t="s">
        <v>47</v>
      </c>
      <c r="C3" s="20" t="s">
        <v>36</v>
      </c>
      <c r="D3" s="20" t="s">
        <v>37</v>
      </c>
      <c r="E3" s="21" t="s">
        <v>38</v>
      </c>
      <c r="F3" s="22" t="s">
        <v>39</v>
      </c>
    </row>
    <row r="4" spans="1:6" x14ac:dyDescent="0.25">
      <c r="A4" s="23" t="s">
        <v>48</v>
      </c>
      <c r="B4" s="24">
        <v>9726.2199999999993</v>
      </c>
      <c r="C4" s="24">
        <v>9627.07</v>
      </c>
      <c r="D4" s="24">
        <v>7097.2</v>
      </c>
      <c r="E4" s="24">
        <v>6004.53</v>
      </c>
      <c r="F4" s="25">
        <v>109684.63</v>
      </c>
    </row>
    <row r="5" spans="1:6" x14ac:dyDescent="0.25">
      <c r="A5" s="26" t="s">
        <v>41</v>
      </c>
      <c r="B5" s="27">
        <v>30980.22</v>
      </c>
      <c r="C5" s="27">
        <v>30629.51</v>
      </c>
      <c r="D5" s="27">
        <v>22608.44</v>
      </c>
      <c r="E5" s="27">
        <v>19093.12</v>
      </c>
      <c r="F5" s="28">
        <v>316471.13</v>
      </c>
    </row>
    <row r="6" spans="1:6" x14ac:dyDescent="0.25">
      <c r="A6" s="29" t="s">
        <v>49</v>
      </c>
      <c r="B6" s="30">
        <v>13630.68</v>
      </c>
      <c r="C6" s="30">
        <v>13513.97</v>
      </c>
      <c r="D6" s="30">
        <v>10721.23</v>
      </c>
      <c r="E6" s="30">
        <v>9581.4599999999991</v>
      </c>
      <c r="F6" s="31">
        <v>13630.68</v>
      </c>
    </row>
    <row r="7" spans="1:6" x14ac:dyDescent="0.25">
      <c r="A7" s="32" t="s">
        <v>17</v>
      </c>
    </row>
    <row r="8" spans="1:6" x14ac:dyDescent="0.25">
      <c r="A8" s="34" t="s">
        <v>50</v>
      </c>
    </row>
    <row r="9" spans="1:6" x14ac:dyDescent="0.25">
      <c r="A9" s="33" t="s">
        <v>44</v>
      </c>
    </row>
    <row r="11" spans="1:6" x14ac:dyDescent="0.25">
      <c r="A11" s="34" t="s">
        <v>51</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dcterms:created xsi:type="dcterms:W3CDTF">2018-03-08T14:06:50Z</dcterms:created>
  <dcterms:modified xsi:type="dcterms:W3CDTF">2018-03-09T08:33:00Z</dcterms:modified>
</cp:coreProperties>
</file>