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4\Version_Site\DOM_RP2014\"/>
    </mc:Choice>
  </mc:AlternateContent>
  <bookViews>
    <workbookView xWindow="0" yWindow="0" windowWidth="28800" windowHeight="12345"/>
  </bookViews>
  <sheets>
    <sheet name="Sommaire" sheetId="1" r:id="rId1"/>
    <sheet name="Pop0" sheetId="2" r:id="rId2"/>
    <sheet name="Men0" sheetId="3" r:id="rId3"/>
    <sheet name="Fam0" sheetId="4"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A8" i="3" l="1"/>
  <c r="C34" i="2" l="1"/>
  <c r="D27" i="2" s="1"/>
  <c r="D32" i="2"/>
  <c r="D25" i="2"/>
  <c r="D24" i="2"/>
  <c r="C15" i="2"/>
  <c r="D9" i="2" s="1"/>
  <c r="D14" i="2"/>
  <c r="D13" i="2"/>
  <c r="D12" i="2"/>
  <c r="D11" i="2"/>
  <c r="D10" i="2"/>
  <c r="D7" i="2"/>
  <c r="D6" i="2"/>
  <c r="D5" i="2"/>
  <c r="D4" i="2"/>
  <c r="D26" i="2" l="1"/>
  <c r="D28" i="2"/>
  <c r="D29" i="2"/>
  <c r="D8" i="2"/>
  <c r="D15" i="2"/>
  <c r="D30" i="2"/>
  <c r="D23" i="2"/>
  <c r="D31" i="2"/>
  <c r="D33" i="2"/>
  <c r="D34" i="2" l="1"/>
</calcChain>
</file>

<file path=xl/sharedStrings.xml><?xml version="1.0" encoding="utf-8"?>
<sst xmlns="http://schemas.openxmlformats.org/spreadsheetml/2006/main" count="67" uniqueCount="55">
  <si>
    <t>Sommaire</t>
  </si>
  <si>
    <t xml:space="preserve">Pop0: Principaux pays d'origine pour les immigrés </t>
  </si>
  <si>
    <t>Pop0: Principales nationalités des étrangers</t>
  </si>
  <si>
    <t>Men0: Ménages et personnes immigrés selon la définition retenue</t>
  </si>
  <si>
    <t>Fam0: Familles et personnes immigrées selon la définition retenue</t>
  </si>
  <si>
    <t xml:space="preserve">Principaux pays d'origine pour les immigrés </t>
  </si>
  <si>
    <t>Origine des immigrés</t>
  </si>
  <si>
    <t>Nombre d'immigrés</t>
  </si>
  <si>
    <t>Part dans le total des immigrés (en %)</t>
  </si>
  <si>
    <t xml:space="preserve">Madagascar </t>
  </si>
  <si>
    <t xml:space="preserve">Maurice (île) </t>
  </si>
  <si>
    <t>Comores</t>
  </si>
  <si>
    <t>Belgique</t>
  </si>
  <si>
    <t>Inde</t>
  </si>
  <si>
    <t xml:space="preserve">Chine (Rép. Pop) </t>
  </si>
  <si>
    <t xml:space="preserve">Maroc </t>
  </si>
  <si>
    <t>Espagne</t>
  </si>
  <si>
    <t>Allemagne</t>
  </si>
  <si>
    <t>Algérie</t>
  </si>
  <si>
    <t>Autres origines</t>
  </si>
  <si>
    <t>Total</t>
  </si>
  <si>
    <t>Note : un immigré est une personne née étrangère à l'étranger. Un étranger est une personne de nationalité étrangère.</t>
  </si>
  <si>
    <t>Champ : La Réunion.</t>
  </si>
  <si>
    <t>Source : Insee, RP2014, exploitation principale.</t>
  </si>
  <si>
    <t>Principales nationalités des étrangers</t>
  </si>
  <si>
    <t>Nationalité des étrangers</t>
  </si>
  <si>
    <t>Nombre d'étrangers</t>
  </si>
  <si>
    <t>Part dans le total des étrangers (en %)</t>
  </si>
  <si>
    <t>Malgaches</t>
  </si>
  <si>
    <t>Mauriciens</t>
  </si>
  <si>
    <t>Comoriens</t>
  </si>
  <si>
    <t>Belges</t>
  </si>
  <si>
    <t>Chinois</t>
  </si>
  <si>
    <t>Espagnols</t>
  </si>
  <si>
    <t>Britanniques</t>
  </si>
  <si>
    <t>Indiens</t>
  </si>
  <si>
    <t>Allemands</t>
  </si>
  <si>
    <t>Italiens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</si>
  <si>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</si>
  <si>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</si>
  <si>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</si>
  <si>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</si>
  <si>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</si>
  <si>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</si>
  <si>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</si>
  <si>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</si>
  <si>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</si>
  <si>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</si>
  <si>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Source : Insee, RP2014, exploitation complémentaire.</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</si>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</sst>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39">
    <xf numFmtId="0" fontId="0" fillId="0" borderId="0" xfId="0"/>
    <xf numFmtId="0" fontId="3" fillId="2" borderId="0" xfId="0" applyFont="1" applyFill="1"/>
    <xf numFmtId="0" fontId="0" fillId="2" borderId="0" xfId="0" applyFill="1"/>
    <xf numFmtId="0" fontId="4" fillId="0" borderId="0" xfId="2"/>
    <xf numFmtId="0" fontId="3" fillId="3" borderId="0" xfId="0" applyFont="1" applyFill="1"/>
    <xf numFmtId="0" fontId="0" fillId="3" borderId="0" xfId="0" applyFill="1"/>
    <xf numFmtId="0" fontId="2" fillId="3" borderId="1" xfId="0" applyFont="1" applyFill="1" applyBorder="1" applyAlignment="1">
      <alignment horizontal="center" vertical="top" wrapText="1"/>
    </xf>
    <xf numFmtId="0" fontId="2" fillId="3" borderId="1" xfId="0" applyFont="1" applyFill="1" applyBorder="1"/>
    <xf numFmtId="0" fontId="0" fillId="3" borderId="1" xfId="0" applyFill="1" applyBorder="1"/>
    <xf numFmtId="164" fontId="0" fillId="3" borderId="1" xfId="1" applyNumberFormat="1" applyFont="1" applyFill="1" applyBorder="1"/>
    <xf numFmtId="165" fontId="0" fillId="3" borderId="1" xfId="0" applyNumberFormat="1" applyFill="1" applyBorder="1"/>
    <xf numFmtId="0" fontId="2" fillId="3" borderId="2" xfId="0" applyFont="1" applyFill="1" applyBorder="1"/>
    <xf numFmtId="0" fontId="0" fillId="3" borderId="0" xfId="0" applyFill="1" applyBorder="1"/>
    <xf numFmtId="0" fontId="0" fillId="3" borderId="2" xfId="0" applyFill="1" applyBorder="1"/>
    <xf numFmtId="164" fontId="2" fillId="3" borderId="1" xfId="0" applyNumberFormat="1" applyFont="1" applyFill="1" applyBorder="1"/>
    <xf numFmtId="165" fontId="2" fillId="3" borderId="1" xfId="0" applyNumberFormat="1" applyFont="1" applyFill="1" applyBorder="1"/>
    <xf numFmtId="0" fontId="5" fillId="3" borderId="0" xfId="0" applyFont="1" applyFill="1"/>
    <xf numFmtId="0" fontId="2" fillId="3" borderId="0" xfId="0" applyFont="1" applyFill="1" applyBorder="1"/>
    <xf numFmtId="164" fontId="2" fillId="3" borderId="0" xfId="0" applyNumberFormat="1" applyFont="1" applyFill="1" applyBorder="1"/>
    <xf numFmtId="165" fontId="2" fillId="3" borderId="0" xfId="0" applyNumberFormat="1" applyFont="1" applyFill="1" applyBorder="1"/>
    <xf numFmtId="0" fontId="6" fillId="3" borderId="0" xfId="0" applyFont="1" applyFill="1"/>
    <xf numFmtId="0" fontId="0" fillId="3" borderId="0" xfId="0" applyFill="1" applyAlignment="1">
      <alignment wrapText="1"/>
    </xf>
    <xf numFmtId="164" fontId="7" fillId="3" borderId="3" xfId="1" applyNumberFormat="1" applyFont="1" applyFill="1" applyBorder="1" applyAlignment="1">
      <alignment horizontal="center" vertical="center" wrapText="1"/>
    </xf>
    <xf numFmtId="164" fontId="7" fillId="3" borderId="4" xfId="1" applyNumberFormat="1" applyFont="1" applyFill="1" applyBorder="1" applyAlignment="1">
      <alignment horizontal="center" vertical="center" wrapText="1"/>
    </xf>
    <xf numFmtId="164" fontId="7" fillId="3" borderId="5" xfId="1"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164" fontId="8" fillId="3" borderId="6" xfId="1" applyNumberFormat="1" applyFont="1" applyFill="1" applyBorder="1" applyAlignment="1">
      <alignment vertical="center"/>
    </xf>
    <xf numFmtId="164" fontId="0" fillId="3" borderId="7" xfId="1" applyNumberFormat="1" applyFont="1" applyFill="1" applyBorder="1"/>
    <xf numFmtId="164" fontId="2" fillId="3" borderId="6" xfId="1" applyNumberFormat="1" applyFont="1" applyFill="1" applyBorder="1"/>
    <xf numFmtId="164" fontId="8" fillId="3" borderId="8" xfId="1" applyNumberFormat="1" applyFont="1" applyFill="1" applyBorder="1" applyAlignment="1">
      <alignment vertical="center"/>
    </xf>
    <xf numFmtId="164" fontId="0" fillId="3" borderId="0" xfId="1" applyNumberFormat="1" applyFont="1" applyFill="1" applyBorder="1"/>
    <xf numFmtId="164" fontId="2" fillId="3" borderId="8" xfId="1" applyNumberFormat="1" applyFont="1" applyFill="1" applyBorder="1"/>
    <xf numFmtId="164" fontId="8" fillId="3" borderId="9" xfId="1" applyNumberFormat="1" applyFont="1" applyFill="1" applyBorder="1" applyAlignment="1">
      <alignment vertical="center"/>
    </xf>
    <xf numFmtId="164" fontId="0" fillId="3" borderId="10" xfId="1" applyNumberFormat="1" applyFont="1" applyFill="1" applyBorder="1"/>
    <xf numFmtId="164" fontId="2" fillId="3" borderId="9" xfId="1" applyNumberFormat="1" applyFont="1" applyFill="1" applyBorder="1"/>
    <xf numFmtId="164" fontId="8" fillId="3" borderId="0" xfId="1" applyNumberFormat="1" applyFont="1" applyFill="1" applyBorder="1"/>
    <xf numFmtId="164" fontId="9" fillId="3" borderId="0" xfId="1" applyNumberFormat="1" applyFont="1" applyFill="1" applyBorder="1"/>
    <xf numFmtId="164" fontId="8" fillId="3" borderId="0" xfId="1" applyNumberFormat="1" applyFont="1" applyFill="1" applyBorder="1" applyAlignment="1">
      <alignment vertical="center"/>
    </xf>
    <xf numFmtId="164" fontId="0" fillId="3" borderId="0" xfId="1" applyNumberFormat="1" applyFont="1"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0</v>
      </c>
    </row>
    <row r="3" spans="1:1" x14ac:dyDescent="0.25">
      <c r="A3" s="3" t="s">
        <v>1</v>
      </c>
    </row>
    <row r="4" spans="1:1" x14ac:dyDescent="0.25">
      <c r="A4" s="3" t="s">
        <v>2</v>
      </c>
    </row>
    <row r="6" spans="1:1" x14ac:dyDescent="0.25">
      <c r="A6" s="3" t="s">
        <v>3</v>
      </c>
    </row>
    <row r="8" spans="1:1" x14ac:dyDescent="0.25">
      <c r="A8" s="3" t="s">
        <v>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A20" sqref="A20"/>
    </sheetView>
  </sheetViews>
  <sheetFormatPr baseColWidth="10" defaultRowHeight="15" x14ac:dyDescent="0.25"/>
  <cols>
    <col min="1" max="1" width="6.42578125" style="5" customWidth="1"/>
    <col min="2" max="2" width="18.140625" style="5" customWidth="1"/>
    <col min="3" max="3" width="13" style="5" customWidth="1"/>
    <col min="4" max="4" width="15.5703125" style="5" customWidth="1"/>
    <col min="5" max="5" width="12.5703125" style="5" customWidth="1"/>
    <col min="6" max="6" width="15.5703125" style="5" customWidth="1"/>
    <col min="7" max="16384" width="11.42578125" style="5"/>
  </cols>
  <sheetData>
    <row r="1" spans="1:6" x14ac:dyDescent="0.25">
      <c r="A1" s="4" t="s">
        <v>5</v>
      </c>
    </row>
    <row r="2" spans="1:6" x14ac:dyDescent="0.25">
      <c r="A2" s="4"/>
    </row>
    <row r="3" spans="1:6" ht="45" x14ac:dyDescent="0.25">
      <c r="A3" s="6"/>
      <c r="B3" s="6" t="s">
        <v>6</v>
      </c>
      <c r="C3" s="6" t="s">
        <v>7</v>
      </c>
      <c r="D3" s="6" t="s">
        <v>8</v>
      </c>
    </row>
    <row r="4" spans="1:6" x14ac:dyDescent="0.25">
      <c r="A4" s="7">
        <v>1</v>
      </c>
      <c r="B4" s="8" t="s">
        <v>9</v>
      </c>
      <c r="C4" s="9">
        <v>7521.29</v>
      </c>
      <c r="D4" s="10">
        <f>C4/$C$15*100</f>
        <v>41.940754346842965</v>
      </c>
    </row>
    <row r="5" spans="1:6" x14ac:dyDescent="0.25">
      <c r="A5" s="7">
        <v>2</v>
      </c>
      <c r="B5" s="8" t="s">
        <v>10</v>
      </c>
      <c r="C5" s="9">
        <v>3818.96</v>
      </c>
      <c r="D5" s="10">
        <f t="shared" ref="D5:D15" si="0">C5/$C$15*100</f>
        <v>21.295557440335287</v>
      </c>
    </row>
    <row r="6" spans="1:6" x14ac:dyDescent="0.25">
      <c r="A6" s="7">
        <v>3</v>
      </c>
      <c r="B6" s="8" t="s">
        <v>11</v>
      </c>
      <c r="C6" s="9">
        <v>2040.51</v>
      </c>
      <c r="D6" s="10">
        <f t="shared" si="0"/>
        <v>11.378437562210276</v>
      </c>
    </row>
    <row r="7" spans="1:6" x14ac:dyDescent="0.25">
      <c r="A7" s="7">
        <v>4</v>
      </c>
      <c r="B7" s="8" t="s">
        <v>12</v>
      </c>
      <c r="C7" s="9">
        <v>557.26</v>
      </c>
      <c r="D7" s="10">
        <f t="shared" si="0"/>
        <v>3.1074330024931505</v>
      </c>
    </row>
    <row r="8" spans="1:6" x14ac:dyDescent="0.25">
      <c r="A8" s="7">
        <v>5</v>
      </c>
      <c r="B8" s="8" t="s">
        <v>13</v>
      </c>
      <c r="C8" s="9">
        <v>445.56</v>
      </c>
      <c r="D8" s="10">
        <f t="shared" si="0"/>
        <v>2.4845634866863731</v>
      </c>
    </row>
    <row r="9" spans="1:6" x14ac:dyDescent="0.25">
      <c r="A9" s="7">
        <v>6</v>
      </c>
      <c r="B9" s="8" t="s">
        <v>14</v>
      </c>
      <c r="C9" s="9">
        <v>440.04</v>
      </c>
      <c r="D9" s="10">
        <f t="shared" si="0"/>
        <v>2.4537824685372827</v>
      </c>
    </row>
    <row r="10" spans="1:6" x14ac:dyDescent="0.25">
      <c r="A10" s="7">
        <v>7</v>
      </c>
      <c r="B10" s="8" t="s">
        <v>15</v>
      </c>
      <c r="C10" s="9">
        <v>298.43</v>
      </c>
      <c r="D10" s="10">
        <f t="shared" si="0"/>
        <v>1.6641266750422263</v>
      </c>
    </row>
    <row r="11" spans="1:6" x14ac:dyDescent="0.25">
      <c r="A11" s="7">
        <v>8</v>
      </c>
      <c r="B11" s="8" t="s">
        <v>16</v>
      </c>
      <c r="C11" s="9">
        <v>280.64</v>
      </c>
      <c r="D11" s="10">
        <f t="shared" si="0"/>
        <v>1.5649248067682551</v>
      </c>
    </row>
    <row r="12" spans="1:6" x14ac:dyDescent="0.25">
      <c r="A12" s="7">
        <v>9</v>
      </c>
      <c r="B12" s="8" t="s">
        <v>17</v>
      </c>
      <c r="C12" s="9">
        <v>190.7</v>
      </c>
      <c r="D12" s="10">
        <f t="shared" si="0"/>
        <v>1.0633949567086167</v>
      </c>
    </row>
    <row r="13" spans="1:6" x14ac:dyDescent="0.25">
      <c r="A13" s="7">
        <v>10</v>
      </c>
      <c r="B13" s="8" t="s">
        <v>18</v>
      </c>
      <c r="C13" s="9">
        <v>175.31</v>
      </c>
      <c r="D13" s="10">
        <f t="shared" si="0"/>
        <v>0.97757613980381552</v>
      </c>
    </row>
    <row r="14" spans="1:6" x14ac:dyDescent="0.25">
      <c r="A14" s="11"/>
      <c r="B14" s="8" t="s">
        <v>19</v>
      </c>
      <c r="C14" s="9">
        <v>2164.4299999999994</v>
      </c>
      <c r="D14" s="10">
        <f t="shared" si="0"/>
        <v>12.069449114571741</v>
      </c>
      <c r="E14" s="12"/>
      <c r="F14" s="12"/>
    </row>
    <row r="15" spans="1:6" x14ac:dyDescent="0.25">
      <c r="A15" s="13"/>
      <c r="B15" s="7" t="s">
        <v>20</v>
      </c>
      <c r="C15" s="14">
        <f>SUM(C4:C14)</f>
        <v>17933.13</v>
      </c>
      <c r="D15" s="15">
        <f t="shared" si="0"/>
        <v>100</v>
      </c>
    </row>
    <row r="16" spans="1:6" x14ac:dyDescent="0.25">
      <c r="A16" s="16" t="s">
        <v>21</v>
      </c>
      <c r="B16" s="17"/>
      <c r="C16" s="18"/>
      <c r="D16" s="19"/>
    </row>
    <row r="17" spans="1:4" x14ac:dyDescent="0.25">
      <c r="A17" s="16" t="s">
        <v>22</v>
      </c>
      <c r="B17" s="17"/>
      <c r="C17" s="18"/>
      <c r="D17" s="19"/>
    </row>
    <row r="18" spans="1:4" x14ac:dyDescent="0.25">
      <c r="A18" s="20" t="s">
        <v>23</v>
      </c>
      <c r="B18" s="17"/>
      <c r="C18" s="18"/>
      <c r="D18" s="19"/>
    </row>
    <row r="19" spans="1:4" x14ac:dyDescent="0.25">
      <c r="A19" s="12"/>
      <c r="B19" s="17"/>
      <c r="C19" s="18"/>
      <c r="D19" s="19"/>
    </row>
    <row r="20" spans="1:4" x14ac:dyDescent="0.25">
      <c r="A20" s="4" t="s">
        <v>24</v>
      </c>
    </row>
    <row r="22" spans="1:4" ht="45" x14ac:dyDescent="0.25">
      <c r="A22" s="6"/>
      <c r="B22" s="6" t="s">
        <v>25</v>
      </c>
      <c r="C22" s="6" t="s">
        <v>26</v>
      </c>
      <c r="D22" s="6" t="s">
        <v>27</v>
      </c>
    </row>
    <row r="23" spans="1:4" x14ac:dyDescent="0.25">
      <c r="A23" s="7">
        <v>1</v>
      </c>
      <c r="B23" s="8" t="s">
        <v>28</v>
      </c>
      <c r="C23" s="9">
        <v>2805.2</v>
      </c>
      <c r="D23" s="10">
        <f>C23/$C$34*100</f>
        <v>33.533443788566693</v>
      </c>
    </row>
    <row r="24" spans="1:4" x14ac:dyDescent="0.25">
      <c r="A24" s="7">
        <v>2</v>
      </c>
      <c r="B24" s="8" t="s">
        <v>29</v>
      </c>
      <c r="C24" s="9">
        <v>1555.38</v>
      </c>
      <c r="D24" s="10">
        <f t="shared" ref="D24:D33" si="1">C24/$C$34*100</f>
        <v>18.593058534101264</v>
      </c>
    </row>
    <row r="25" spans="1:4" x14ac:dyDescent="0.25">
      <c r="A25" s="7">
        <v>3</v>
      </c>
      <c r="B25" s="8" t="s">
        <v>30</v>
      </c>
      <c r="C25" s="9">
        <v>1420.28</v>
      </c>
      <c r="D25" s="10">
        <f t="shared" si="1"/>
        <v>16.978069137325502</v>
      </c>
    </row>
    <row r="26" spans="1:4" x14ac:dyDescent="0.25">
      <c r="A26" s="7">
        <v>4</v>
      </c>
      <c r="B26" s="8" t="s">
        <v>31</v>
      </c>
      <c r="C26" s="9">
        <v>571.42999999999995</v>
      </c>
      <c r="D26" s="10">
        <f t="shared" si="1"/>
        <v>6.8308911250893569</v>
      </c>
    </row>
    <row r="27" spans="1:4" x14ac:dyDescent="0.25">
      <c r="A27" s="7">
        <v>5</v>
      </c>
      <c r="B27" s="8" t="s">
        <v>32</v>
      </c>
      <c r="C27" s="9">
        <v>267.33</v>
      </c>
      <c r="D27" s="10">
        <f t="shared" si="1"/>
        <v>3.1956707286459189</v>
      </c>
    </row>
    <row r="28" spans="1:4" x14ac:dyDescent="0.25">
      <c r="A28" s="7">
        <v>6</v>
      </c>
      <c r="B28" s="8" t="s">
        <v>33</v>
      </c>
      <c r="C28" s="9">
        <v>220.73</v>
      </c>
      <c r="D28" s="10">
        <f t="shared" si="1"/>
        <v>2.6386129500393292</v>
      </c>
    </row>
    <row r="29" spans="1:4" x14ac:dyDescent="0.25">
      <c r="A29" s="7">
        <v>7</v>
      </c>
      <c r="B29" s="8" t="s">
        <v>34</v>
      </c>
      <c r="C29" s="9">
        <v>175.83</v>
      </c>
      <c r="D29" s="10">
        <f t="shared" si="1"/>
        <v>2.1018770217252536</v>
      </c>
    </row>
    <row r="30" spans="1:4" x14ac:dyDescent="0.25">
      <c r="A30" s="7">
        <v>8</v>
      </c>
      <c r="B30" s="8" t="s">
        <v>35</v>
      </c>
      <c r="C30" s="9">
        <v>140.69999999999999</v>
      </c>
      <c r="D30" s="10">
        <f t="shared" si="1"/>
        <v>1.6819319624452207</v>
      </c>
    </row>
    <row r="31" spans="1:4" x14ac:dyDescent="0.25">
      <c r="A31" s="7">
        <v>9</v>
      </c>
      <c r="B31" s="8" t="s">
        <v>36</v>
      </c>
      <c r="C31" s="9">
        <v>133.26</v>
      </c>
      <c r="D31" s="10">
        <f t="shared" si="1"/>
        <v>1.5929939823415076</v>
      </c>
    </row>
    <row r="32" spans="1:4" x14ac:dyDescent="0.25">
      <c r="A32" s="7">
        <v>10</v>
      </c>
      <c r="B32" s="8" t="s">
        <v>37</v>
      </c>
      <c r="C32" s="9">
        <v>124.49</v>
      </c>
      <c r="D32" s="10">
        <f t="shared" si="1"/>
        <v>1.4881571428912972</v>
      </c>
    </row>
    <row r="33" spans="1:4" x14ac:dyDescent="0.25">
      <c r="A33" s="11"/>
      <c r="B33" s="8" t="s">
        <v>38</v>
      </c>
      <c r="C33" s="9">
        <v>950.74999999999966</v>
      </c>
      <c r="D33" s="10">
        <f t="shared" si="1"/>
        <v>11.365293626828665</v>
      </c>
    </row>
    <row r="34" spans="1:4" x14ac:dyDescent="0.25">
      <c r="A34" s="13"/>
      <c r="B34" s="7" t="s">
        <v>20</v>
      </c>
      <c r="C34" s="14">
        <f>SUM(C23:C33)</f>
        <v>8365.3799999999992</v>
      </c>
      <c r="D34" s="15">
        <f>SUM(D23:D33)</f>
        <v>100.00000000000001</v>
      </c>
    </row>
    <row r="35" spans="1:4" x14ac:dyDescent="0.25">
      <c r="A35" s="16" t="s">
        <v>21</v>
      </c>
    </row>
    <row r="36" spans="1:4" x14ac:dyDescent="0.25">
      <c r="A36" s="16" t="s">
        <v>22</v>
      </c>
    </row>
    <row r="37" spans="1:4" x14ac:dyDescent="0.25">
      <c r="A37" s="20"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5" customWidth="1"/>
    <col min="2" max="2" width="27.140625" style="5" customWidth="1"/>
    <col min="3" max="3" width="25" style="5" customWidth="1"/>
    <col min="4" max="4" width="17.7109375" style="5" customWidth="1"/>
    <col min="5" max="5" width="25.5703125" style="5" customWidth="1"/>
    <col min="6" max="6" width="15.42578125" style="5" customWidth="1"/>
    <col min="7" max="16384" width="11.42578125" style="5"/>
  </cols>
  <sheetData>
    <row r="1" spans="1:9" x14ac:dyDescent="0.25">
      <c r="A1" s="4" t="s">
        <v>39</v>
      </c>
    </row>
    <row r="3" spans="1:9" ht="24" x14ac:dyDescent="0.25">
      <c r="A3" s="21"/>
      <c r="B3" s="22" t="s">
        <v>40</v>
      </c>
      <c r="C3" s="23" t="s">
        <v>41</v>
      </c>
      <c r="D3" s="23" t="s">
        <v>42</v>
      </c>
      <c r="E3" s="24" t="s">
        <v>43</v>
      </c>
      <c r="F3" s="25" t="s">
        <v>44</v>
      </c>
      <c r="G3" s="21"/>
      <c r="H3" s="21"/>
      <c r="I3" s="21"/>
    </row>
    <row r="4" spans="1:9" x14ac:dyDescent="0.25">
      <c r="A4" s="26" t="s">
        <v>45</v>
      </c>
      <c r="B4" s="27">
        <v>13669.32</v>
      </c>
      <c r="C4" s="27">
        <v>13050.81</v>
      </c>
      <c r="D4" s="27">
        <v>8086.85</v>
      </c>
      <c r="E4" s="27">
        <v>5373.13</v>
      </c>
      <c r="F4" s="28">
        <v>312739.46999999997</v>
      </c>
    </row>
    <row r="5" spans="1:9" x14ac:dyDescent="0.25">
      <c r="A5" s="29" t="s">
        <v>46</v>
      </c>
      <c r="B5" s="30">
        <v>43749.4</v>
      </c>
      <c r="C5" s="30">
        <v>41342.17</v>
      </c>
      <c r="D5" s="30">
        <v>24558.959999999999</v>
      </c>
      <c r="E5" s="30">
        <v>14687.95</v>
      </c>
      <c r="F5" s="31">
        <v>835257.64</v>
      </c>
    </row>
    <row r="6" spans="1:9" x14ac:dyDescent="0.25">
      <c r="A6" s="32" t="s">
        <v>47</v>
      </c>
      <c r="B6" s="33">
        <v>17479.63</v>
      </c>
      <c r="C6" s="33">
        <v>16770.53</v>
      </c>
      <c r="D6" s="33">
        <v>11272.05</v>
      </c>
      <c r="E6" s="33">
        <v>8425.33</v>
      </c>
      <c r="F6" s="34">
        <v>17479.63</v>
      </c>
    </row>
    <row r="7" spans="1:9" x14ac:dyDescent="0.25">
      <c r="A7" s="35" t="s">
        <v>22</v>
      </c>
    </row>
    <row r="8" spans="1:9" x14ac:dyDescent="0.25">
      <c r="A8" s="35" t="str">
        <f>IF(1&lt;2,"Lecture : en 2014, "&amp;ROUND(D4,0)&amp;" ménages ont pour personne de référence un individu immigré. Ces ménages comptent "&amp;ROUND(D5,0)&amp;" personnes dont "&amp;ROUND(D6,0)&amp;" personnes immigrées.")</f>
        <v>Lecture : en 2014, 8087 ménages ont pour personne de référence un individu immigré. Ces ménages comptent 24559 personnes dont 11272 personnes immigrées.</v>
      </c>
    </row>
    <row r="9" spans="1:9" x14ac:dyDescent="0.25">
      <c r="A9" s="36" t="s">
        <v>48</v>
      </c>
    </row>
    <row r="11" spans="1:9" x14ac:dyDescent="0.25">
      <c r="A11" s="35" t="s">
        <v>49</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5" customWidth="1"/>
    <col min="2" max="5" width="32.140625" style="5" customWidth="1"/>
    <col min="6" max="16384" width="24.42578125" style="5"/>
  </cols>
  <sheetData>
    <row r="1" spans="1:6" x14ac:dyDescent="0.25">
      <c r="A1" s="4" t="s">
        <v>50</v>
      </c>
    </row>
    <row r="2" spans="1:6" ht="20.25" customHeight="1" x14ac:dyDescent="0.25"/>
    <row r="3" spans="1:6" ht="24" x14ac:dyDescent="0.25">
      <c r="A3" s="21"/>
      <c r="B3" s="22" t="s">
        <v>51</v>
      </c>
      <c r="C3" s="23" t="s">
        <v>41</v>
      </c>
      <c r="D3" s="23" t="s">
        <v>42</v>
      </c>
      <c r="E3" s="24" t="s">
        <v>43</v>
      </c>
      <c r="F3" s="25" t="s">
        <v>44</v>
      </c>
    </row>
    <row r="4" spans="1:6" x14ac:dyDescent="0.25">
      <c r="A4" s="26" t="s">
        <v>52</v>
      </c>
      <c r="B4" s="27">
        <v>11536.22</v>
      </c>
      <c r="C4" s="27">
        <v>11333.32</v>
      </c>
      <c r="D4" s="27">
        <v>6334.29</v>
      </c>
      <c r="E4" s="27">
        <v>3569.99</v>
      </c>
      <c r="F4" s="28">
        <v>228645.06</v>
      </c>
    </row>
    <row r="5" spans="1:6" x14ac:dyDescent="0.25">
      <c r="A5" s="29" t="s">
        <v>46</v>
      </c>
      <c r="B5" s="30">
        <v>38368.83</v>
      </c>
      <c r="C5" s="30">
        <v>37686.449999999997</v>
      </c>
      <c r="D5" s="30">
        <v>21444.05</v>
      </c>
      <c r="E5" s="30">
        <v>11826.13</v>
      </c>
      <c r="F5" s="31">
        <v>712967.91</v>
      </c>
    </row>
    <row r="6" spans="1:6" x14ac:dyDescent="0.25">
      <c r="A6" s="32" t="s">
        <v>53</v>
      </c>
      <c r="B6" s="33">
        <v>14713.24</v>
      </c>
      <c r="C6" s="33">
        <v>14460.08</v>
      </c>
      <c r="D6" s="33">
        <v>9037.64</v>
      </c>
      <c r="E6" s="33">
        <v>6197.96</v>
      </c>
      <c r="F6" s="34">
        <v>14713.24</v>
      </c>
    </row>
    <row r="7" spans="1:6" x14ac:dyDescent="0.25">
      <c r="A7" s="35" t="s">
        <v>22</v>
      </c>
    </row>
    <row r="8" spans="1:6" x14ac:dyDescent="0.25">
      <c r="A8" s="37" t="str">
        <f>IF(1&lt;2,"Lecture : en 2014, "&amp;ROUND(D4,0)&amp;" familles ont pour personne de référence un individu immigré. Ces familles comptent "&amp;ROUND(D5,0)&amp;" personnes dont "&amp;ROUND(D6,0)&amp;" personnes immigrées.","")</f>
        <v>Lecture : en 2014, 6334 familles ont pour personne de référence un individu immigré. Ces familles comptent 21444 personnes dont 9038 personnes immigrées.</v>
      </c>
    </row>
    <row r="9" spans="1:6" x14ac:dyDescent="0.25">
      <c r="A9" s="36" t="s">
        <v>48</v>
      </c>
    </row>
    <row r="11" spans="1:6" x14ac:dyDescent="0.25">
      <c r="A11" s="37" t="s">
        <v>54</v>
      </c>
      <c r="F11" s="38"/>
    </row>
    <row r="12" spans="1:6" x14ac:dyDescent="0.25">
      <c r="F12" s="38"/>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dcterms:created xsi:type="dcterms:W3CDTF">2018-03-08T14:31:35Z</dcterms:created>
  <dcterms:modified xsi:type="dcterms:W3CDTF">2018-03-09T08:31:38Z</dcterms:modified>
</cp:coreProperties>
</file>