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I:\5 - FONDS EUROPEENS\BGMFE\MODELES TYPE 21-27\1.Demande de subvention\Demande de subvention FAMI\A publier sur site\"/>
    </mc:Choice>
  </mc:AlternateContent>
  <bookViews>
    <workbookView xWindow="0" yWindow="0" windowWidth="25200" windowHeight="11970"/>
  </bookViews>
  <sheets>
    <sheet name="Plan de financement" sheetId="5" r:id="rId1"/>
    <sheet name="Recapitulatif" sheetId="7" r:id="rId2"/>
    <sheet name="Détail des dépenses du projet" sheetId="3" r:id="rId3"/>
    <sheet name="Détail des frais de personnel" sheetId="2" r:id="rId4"/>
    <sheet name="Détail des ressources du projet" sheetId="4" r:id="rId5"/>
  </sheets>
  <externalReferences>
    <externalReference r:id="rId6"/>
    <externalReference r:id="rId7"/>
  </externalReferences>
  <definedNames>
    <definedName name="_ftn1" localSheetId="0">'Plan de financement'!#REF!</definedName>
    <definedName name="_ftnref1" localSheetId="0">'Plan de financement'!$A$1</definedName>
    <definedName name="_xlnm.Print_Area" localSheetId="3">'Détail des frais de personnel'!$A$1:$H$17</definedName>
    <definedName name="_xlnm.Print_Area" localSheetId="0">'Plan de financement'!$A$1:$J$45</definedName>
  </definedNames>
  <calcPr calcId="162913"/>
</workbook>
</file>

<file path=xl/calcChain.xml><?xml version="1.0" encoding="utf-8"?>
<calcChain xmlns="http://schemas.openxmlformats.org/spreadsheetml/2006/main">
  <c r="A13" i="7" l="1"/>
  <c r="A12" i="7"/>
  <c r="A11" i="7"/>
  <c r="A10" i="7"/>
  <c r="A9" i="7"/>
  <c r="A8" i="7"/>
  <c r="D42" i="5" l="1"/>
  <c r="D41" i="5"/>
  <c r="B42" i="5"/>
  <c r="B41" i="5"/>
  <c r="B40" i="5" s="1"/>
  <c r="D38" i="5" l="1"/>
  <c r="B38" i="5"/>
  <c r="A26" i="7" l="1"/>
  <c r="A25" i="7"/>
  <c r="A24" i="7"/>
  <c r="A23" i="7"/>
  <c r="A22" i="7"/>
  <c r="F15" i="7"/>
  <c r="F16" i="7" s="1"/>
  <c r="E15" i="7"/>
  <c r="E16" i="7" s="1"/>
  <c r="D15" i="7"/>
  <c r="D16" i="7" s="1"/>
  <c r="C15" i="7"/>
  <c r="C16" i="7" s="1"/>
  <c r="I21" i="5" l="1"/>
  <c r="B26" i="7" s="1"/>
  <c r="D30" i="5" l="1"/>
  <c r="A14" i="5"/>
  <c r="A13" i="5"/>
  <c r="A12" i="5"/>
  <c r="A11" i="5"/>
  <c r="A10" i="5"/>
  <c r="A9" i="5"/>
  <c r="A8" i="5"/>
  <c r="A7" i="5"/>
  <c r="A6" i="5"/>
  <c r="B14" i="5"/>
  <c r="B13" i="5"/>
  <c r="B12" i="5"/>
  <c r="B11" i="5"/>
  <c r="B10" i="5"/>
  <c r="B9" i="5"/>
  <c r="B8" i="5"/>
  <c r="B7" i="5"/>
  <c r="B6" i="5"/>
  <c r="B5" i="5" l="1"/>
  <c r="D37" i="5"/>
  <c r="D36" i="5"/>
  <c r="D35" i="5"/>
  <c r="D34" i="5"/>
  <c r="D33" i="5"/>
  <c r="B32" i="5"/>
  <c r="D31" i="5"/>
  <c r="D29" i="5"/>
  <c r="D28" i="5"/>
  <c r="D27" i="5"/>
  <c r="B26" i="5"/>
  <c r="D25" i="5"/>
  <c r="D24" i="5"/>
  <c r="D23" i="5"/>
  <c r="B22" i="5"/>
  <c r="D21" i="5"/>
  <c r="I20" i="5"/>
  <c r="D20" i="5"/>
  <c r="I19" i="5"/>
  <c r="D19" i="5"/>
  <c r="I18" i="5"/>
  <c r="B18" i="5"/>
  <c r="G17" i="5"/>
  <c r="D17" i="5"/>
  <c r="I16" i="5"/>
  <c r="D16" i="5"/>
  <c r="I15" i="5"/>
  <c r="B15" i="5"/>
  <c r="I14" i="5"/>
  <c r="G13" i="5"/>
  <c r="I12" i="5"/>
  <c r="I11" i="5"/>
  <c r="I10" i="5"/>
  <c r="I9" i="5"/>
  <c r="G8" i="5"/>
  <c r="I5" i="5"/>
  <c r="B22" i="7" s="1"/>
  <c r="I13" i="5" l="1"/>
  <c r="B24" i="7" s="1"/>
  <c r="G44" i="5"/>
  <c r="I8" i="5"/>
  <c r="D26" i="5"/>
  <c r="D15" i="5"/>
  <c r="I17" i="5"/>
  <c r="B25" i="7" s="1"/>
  <c r="B44" i="5"/>
  <c r="D18" i="5"/>
  <c r="D22" i="5"/>
  <c r="D32" i="5"/>
  <c r="C26" i="5" l="1"/>
  <c r="B12" i="7"/>
  <c r="G12" i="7" s="1"/>
  <c r="C32" i="5"/>
  <c r="B13" i="7"/>
  <c r="G13" i="7" s="1"/>
  <c r="H8" i="5"/>
  <c r="B23" i="7"/>
  <c r="C22" i="5"/>
  <c r="B11" i="7"/>
  <c r="G11" i="7" s="1"/>
  <c r="C15" i="5"/>
  <c r="B9" i="7"/>
  <c r="G9" i="7" s="1"/>
  <c r="C18" i="5"/>
  <c r="B10" i="7"/>
  <c r="G10" i="7" s="1"/>
  <c r="H13" i="5"/>
  <c r="I44" i="5"/>
  <c r="H44" i="5" s="1"/>
  <c r="H17" i="5"/>
  <c r="B27" i="7" l="1"/>
  <c r="G12" i="2"/>
  <c r="E3" i="2"/>
  <c r="C6" i="5" s="1"/>
  <c r="E4" i="2"/>
  <c r="C7" i="5" s="1"/>
  <c r="H4" i="2"/>
  <c r="D7" i="5" s="1"/>
  <c r="E11" i="2"/>
  <c r="C14" i="5" s="1"/>
  <c r="H11" i="2"/>
  <c r="D14" i="5" s="1"/>
  <c r="E10" i="2"/>
  <c r="C13" i="5" s="1"/>
  <c r="H10" i="2"/>
  <c r="D13" i="5" s="1"/>
  <c r="E9" i="2"/>
  <c r="C12" i="5" s="1"/>
  <c r="H9" i="2"/>
  <c r="D12" i="5" s="1"/>
  <c r="E8" i="2"/>
  <c r="C11" i="5" s="1"/>
  <c r="H8" i="2"/>
  <c r="D11" i="5" s="1"/>
  <c r="E7" i="2"/>
  <c r="C10" i="5" s="1"/>
  <c r="H7" i="2"/>
  <c r="D10" i="5" s="1"/>
  <c r="E6" i="2"/>
  <c r="C9" i="5" s="1"/>
  <c r="H6" i="2"/>
  <c r="D9" i="5" s="1"/>
  <c r="E5" i="2"/>
  <c r="C8" i="5" s="1"/>
  <c r="H5" i="2"/>
  <c r="D8" i="5" s="1"/>
  <c r="H3" i="2"/>
  <c r="D6" i="5" s="1"/>
  <c r="D26" i="7" l="1"/>
  <c r="D22" i="7"/>
  <c r="D27" i="7" s="1"/>
  <c r="D25" i="7"/>
  <c r="D24" i="7"/>
  <c r="D23" i="7"/>
  <c r="D5" i="5"/>
  <c r="B8" i="7" s="1"/>
  <c r="H12" i="2"/>
  <c r="G8" i="7" l="1"/>
  <c r="C5" i="5"/>
  <c r="C38" i="5" l="1"/>
  <c r="D40" i="5"/>
  <c r="B14" i="7" s="1"/>
  <c r="G14" i="7" l="1"/>
  <c r="B15" i="7"/>
  <c r="D44" i="5"/>
  <c r="C40" i="5"/>
  <c r="B16" i="7" l="1"/>
  <c r="G15" i="7"/>
  <c r="J15" i="5"/>
  <c r="J16" i="5"/>
  <c r="J10" i="5"/>
  <c r="J11" i="5"/>
  <c r="J12" i="5"/>
  <c r="J19" i="5"/>
  <c r="J20" i="5"/>
  <c r="J21" i="5"/>
  <c r="J9" i="5"/>
  <c r="J18" i="5"/>
  <c r="J14" i="5"/>
  <c r="J13" i="5"/>
  <c r="J17" i="5"/>
  <c r="J8" i="5"/>
  <c r="C44" i="5"/>
  <c r="J5" i="5"/>
  <c r="G16" i="7" l="1"/>
  <c r="G31" i="7"/>
  <c r="A31" i="7"/>
  <c r="J44" i="5"/>
</calcChain>
</file>

<file path=xl/sharedStrings.xml><?xml version="1.0" encoding="utf-8"?>
<sst xmlns="http://schemas.openxmlformats.org/spreadsheetml/2006/main" count="96" uniqueCount="95">
  <si>
    <t>Fonction - Libellé</t>
  </si>
  <si>
    <t>Nombre d'heures travaillées sur l'année</t>
  </si>
  <si>
    <t>Dépenses affectées au projet (€)</t>
  </si>
  <si>
    <t>POSTES DE DEPENSES</t>
  </si>
  <si>
    <t>Coût éligible affecté au projet (suivant taux d'affectation )
(D) = (B * C)</t>
  </si>
  <si>
    <t xml:space="preserve">RESSOURCES </t>
  </si>
  <si>
    <t xml:space="preserve">Taux d'affectation au projet (à justifier dans le descriptif du projet)
(C) </t>
  </si>
  <si>
    <t>Coût total 
(€)
(B)</t>
  </si>
  <si>
    <t>TOTAL DES COUTS ÉLIGIBLES (directs et indirects)  
HT ou TTC (Supprimer la mention inutile)</t>
  </si>
  <si>
    <t>Montant total de la ressource (G)</t>
  </si>
  <si>
    <t>Taux d'affectation  au projet éligible 
(H)</t>
  </si>
  <si>
    <t>Signature du représentant légal ou son délégataire, et cachet de l'organisme bénéficiaire :</t>
  </si>
  <si>
    <t>Coût total employeur annuel (€)
(salaire brut + charges employeur)</t>
  </si>
  <si>
    <t>Taux d'affectation 
au projet</t>
  </si>
  <si>
    <t xml:space="preserve">c) Frais d’équipement </t>
  </si>
  <si>
    <r>
      <t xml:space="preserve">b) Contributions des tiers publics 
</t>
    </r>
    <r>
      <rPr>
        <i/>
        <sz val="12"/>
        <rFont val="Marianne"/>
        <family val="3"/>
      </rPr>
      <t xml:space="preserve">(y compris celles perçues par les partenaires impliqués dans le projet, le cas échéant) </t>
    </r>
  </si>
  <si>
    <r>
      <t xml:space="preserve">c) Contributions des tiers privés
</t>
    </r>
    <r>
      <rPr>
        <i/>
        <sz val="12"/>
        <rFont val="Marianne"/>
        <family val="3"/>
      </rPr>
      <t>(y compris celles perçues par les partenaires impliqués dans le projet, le cas échéant)</t>
    </r>
  </si>
  <si>
    <r>
      <t xml:space="preserve">d) Recettes générées par le projet 
</t>
    </r>
    <r>
      <rPr>
        <i/>
        <sz val="12"/>
        <rFont val="Marianne"/>
        <family val="3"/>
      </rPr>
      <t>(y compris celles perçues par les partenaires impliqués dans le projet, le cas échéant)</t>
    </r>
  </si>
  <si>
    <r>
      <t xml:space="preserve">e) Ressources propres (autofinancement) 
</t>
    </r>
    <r>
      <rPr>
        <i/>
        <sz val="12"/>
        <rFont val="Marianne"/>
        <family val="3"/>
      </rPr>
      <t>(y compris celles des partenaires impliqués dans le projet, le cas échéant)</t>
    </r>
  </si>
  <si>
    <r>
      <t xml:space="preserve">Nature du contrat
</t>
    </r>
    <r>
      <rPr>
        <i/>
        <sz val="10"/>
        <rFont val="Marianne"/>
        <family val="3"/>
      </rPr>
      <t>(CDI, CDD, Contrat aidé, convention de stage, etc)</t>
    </r>
  </si>
  <si>
    <t>Explication du taux d'affectation</t>
  </si>
  <si>
    <r>
      <t xml:space="preserve">Expliquez le taux d'affectation
</t>
    </r>
    <r>
      <rPr>
        <i/>
        <sz val="10"/>
        <rFont val="Marianne"/>
        <family val="3"/>
      </rPr>
      <t>(indiquer s'il est fixe ou variable)</t>
    </r>
  </si>
  <si>
    <t xml:space="preserve">a) Frais de personnels affectés au projet ayant un rôle direct et déterminant </t>
  </si>
  <si>
    <t>Compléter l'onglet "détail des frais de personnel"</t>
  </si>
  <si>
    <t>b) Frais de voyage et de séjou nécessaires à l'exécution du projet</t>
  </si>
  <si>
    <t>d) Bien immobiliers 
(achats, contructions, rénovtions)</t>
  </si>
  <si>
    <t>c) Frais d'équipement 
(crédit-bail, location, achat…)</t>
  </si>
  <si>
    <t>Coûts directs liés au projet</t>
  </si>
  <si>
    <t>Expliquer la nature de chaque dépense et justifier le mode de détermination des montants indiqués dans l'onglet plan de financement</t>
  </si>
  <si>
    <t>Coûts indirectement liés au projet</t>
  </si>
  <si>
    <t>Nom du cofinanceur sollicité (en toutes lettres)</t>
  </si>
  <si>
    <t>Date de sollicitation</t>
  </si>
  <si>
    <t>Montants sollicités*</t>
  </si>
  <si>
    <t>Date</t>
  </si>
  <si>
    <t>Si connu, indiquez</t>
  </si>
  <si>
    <t>le montant total accordé</t>
  </si>
  <si>
    <t>le montant affecté au projet*</t>
  </si>
  <si>
    <t>Période de financement concernée</t>
  </si>
  <si>
    <t xml:space="preserve"> Lettre d'intention du co-financeur 
(le cas échéant)</t>
  </si>
  <si>
    <t>Notification d'attribution du cofinanceur 
(le cas échéant)</t>
  </si>
  <si>
    <t>Type de ressources</t>
  </si>
  <si>
    <t xml:space="preserve">b) Contributions des tiers publics 
(y compris celles perçues par les partenaires impliqués dans le projet, le cas échéant) </t>
  </si>
  <si>
    <t>c) Contributions des tiers privés
(y compris celles perçues par les partenaires impliqués dans le projet, le cas échéant)</t>
  </si>
  <si>
    <t>(*) La part du cofinancement affectée au projet doit être attestée par le cofinanceur lui-même et non par le bénéficiaire. A défaut, la totalité du cofinancement accordé sera affectée au projet FAMI.</t>
  </si>
  <si>
    <t>Taux de décote éventuel applicable au coût total éligible**</t>
  </si>
  <si>
    <t>Explication du taux de la décote (Justificatifs à l'appui)**</t>
  </si>
  <si>
    <t>Taux d'affectation*</t>
  </si>
  <si>
    <t xml:space="preserve">(*) Le taux d’affectation est un taux qui s’applique aux postes de dépenses directes lorsque celles-ci ne sont pas intégralement affectées au projet afin de déterminer la part des dépenses directement consacrées à la mise en œuvre du projet. Exemple : salariés qui ne sont pas entièrement mobilisés à la mise en œuvre du projet cofinancé, ou des locaux qui n’y sont pas affectés à 100%. Le taux d’affectation doit être justifié et vérifiable. </t>
  </si>
  <si>
    <t xml:space="preserve">(**) La décote est un taux représentant la part de l’action qui ne répond pas aux objectifs des fonds, et qui doit donc être défalquée du coût total éligible. A la différence du taux d'affectation, lequel s'applique individuellement aux postes de dépenses, la décote est appliquée sur le coût total éligible du projet. </t>
  </si>
  <si>
    <t>Exemple : projets d’intégration qui s’adressent à la fois à des publics cible éligibles - migrants ressortissants de pays tiers de l’Union européenne –  et à des publics non éligibles – migrants intra-communautaires.  Le taux de la décote doit être justifié et vérifiable.</t>
  </si>
  <si>
    <r>
      <t xml:space="preserve">Description des différents coûts </t>
    </r>
    <r>
      <rPr>
        <sz val="12"/>
        <rFont val="Calibri"/>
        <family val="2"/>
      </rPr>
      <t xml:space="preserve">(y compris ceux des partenaires, le cas échéant) </t>
    </r>
    <r>
      <rPr>
        <b/>
        <sz val="12"/>
        <rFont val="Calibri"/>
        <family val="2"/>
      </rPr>
      <t xml:space="preserve">et justification de(s) taux d’affectation* et/ou décote** éventuellement applicables aux dépenses. 
</t>
    </r>
  </si>
  <si>
    <t>Montant affecté au projet éligible 
 (I)
(I=G * H)</t>
  </si>
  <si>
    <r>
      <t>a) Frais de personnels affectés au projet ayant un rôle direct et déterminant</t>
    </r>
    <r>
      <rPr>
        <sz val="12"/>
        <rFont val="Marianne"/>
        <family val="3"/>
      </rPr>
      <t xml:space="preserve">
(</t>
    </r>
    <r>
      <rPr>
        <b/>
        <i/>
        <sz val="12"/>
        <rFont val="Marianne"/>
        <family val="3"/>
      </rPr>
      <t>cf. tableau "Détail des frais de personnel")</t>
    </r>
  </si>
  <si>
    <r>
      <t xml:space="preserve">b) Frais de voyage et de séjour
</t>
    </r>
    <r>
      <rPr>
        <sz val="12"/>
        <rFont val="Arial"/>
        <family val="2"/>
      </rPr>
      <t/>
    </r>
  </si>
  <si>
    <t xml:space="preserve">TOTAL DES COÛTS DIRECTS ÉLIGIBLES
</t>
  </si>
  <si>
    <t>TOTAL DES RESSOURCES</t>
  </si>
  <si>
    <r>
      <t xml:space="preserve">
Fonds "Asile, migration et intégration" - Programmation 2021-2027
</t>
    </r>
    <r>
      <rPr>
        <sz val="14"/>
        <rFont val="Marianne"/>
        <family val="3"/>
      </rPr>
      <t xml:space="preserve">Nom du porteur de projet </t>
    </r>
    <r>
      <rPr>
        <b/>
        <sz val="14"/>
        <rFont val="Marianne"/>
        <family val="3"/>
      </rPr>
      <t xml:space="preserve">:
</t>
    </r>
    <r>
      <rPr>
        <sz val="14"/>
        <rFont val="Marianne"/>
        <family val="3"/>
      </rPr>
      <t>Intitulé du projet</t>
    </r>
    <r>
      <rPr>
        <b/>
        <sz val="14"/>
        <rFont val="Marianne"/>
        <family val="3"/>
      </rPr>
      <t xml:space="preserve"> :</t>
    </r>
    <r>
      <rPr>
        <sz val="14"/>
        <rFont val="Marianne"/>
        <family val="3"/>
      </rPr>
      <t xml:space="preserve">
N° SYNERGIE </t>
    </r>
    <r>
      <rPr>
        <b/>
        <sz val="14"/>
        <rFont val="Marianne"/>
        <family val="3"/>
      </rPr>
      <t xml:space="preserve">:
Plan de financement prévisionnel du projet
</t>
    </r>
  </si>
  <si>
    <t>Fonds "Asile, migration et intégration" - 2021-2027
 Détail des dépenses du projet</t>
  </si>
  <si>
    <t xml:space="preserve">Fonds "Asile, migration et intégration" - 2021-2027
 Plan de financement - Détail des frais de personnel </t>
  </si>
  <si>
    <t>Fonds "Asile, migration et intégration" - 2021-2027
 Détail des ressources du projet
Cofinancements publics (autres que FAMI) et privés reportés du plan de financement</t>
  </si>
  <si>
    <t>lister les dépenses financées en coûts indirects</t>
  </si>
  <si>
    <t>Nombre d'heures travaillées sur le projet</t>
  </si>
  <si>
    <t>d) Biens immobiliers</t>
  </si>
  <si>
    <t>a) Contribution du Fonds Asile Migration Intégration (FAMI)*</t>
  </si>
  <si>
    <t>OUI</t>
  </si>
  <si>
    <t>NON</t>
  </si>
  <si>
    <t xml:space="preserve">*Pour la contribution du FAMI, le porteur de projet privé peut bénéficier d'une avance de 20% de la subvention prévisionnelle à la signature de l'acte attributif initial, souhaitez vous en bénéficier? </t>
  </si>
  <si>
    <t>% de la ressource sur le coût total éligible du projet</t>
  </si>
  <si>
    <t>DEPENSES</t>
  </si>
  <si>
    <t>Ventilation du montant par année</t>
  </si>
  <si>
    <t>Cohérence</t>
  </si>
  <si>
    <t>Nature de la dépense</t>
  </si>
  <si>
    <t>Montant total</t>
  </si>
  <si>
    <t>Année en cours</t>
  </si>
  <si>
    <t>Année n+1</t>
  </si>
  <si>
    <t>Année n+2</t>
  </si>
  <si>
    <t>Année n+3</t>
  </si>
  <si>
    <t>RESSOURCES</t>
  </si>
  <si>
    <t>Financeurs</t>
  </si>
  <si>
    <t>Montant</t>
  </si>
  <si>
    <t>Préciser</t>
  </si>
  <si>
    <t>Taux</t>
  </si>
  <si>
    <t>EQUILIBRE DU PLAN DE FINANCEMENT</t>
  </si>
  <si>
    <t>Dépenses totales</t>
  </si>
  <si>
    <t>TOTAL</t>
  </si>
  <si>
    <t>Fonds "Asile, migration et intégration" - 2021-2027
Recapitulatif</t>
  </si>
  <si>
    <r>
      <t>e) Frais de sous-traitance</t>
    </r>
    <r>
      <rPr>
        <sz val="12"/>
        <rFont val="Marianne"/>
        <family val="3"/>
      </rPr>
      <t xml:space="preserve"> </t>
    </r>
  </si>
  <si>
    <r>
      <t>f) Dépenses spécifiques en relation avec les groupes cibles</t>
    </r>
    <r>
      <rPr>
        <sz val="12"/>
        <rFont val="Marianne"/>
        <family val="3"/>
      </rPr>
      <t xml:space="preserve"> </t>
    </r>
  </si>
  <si>
    <t xml:space="preserve"> 15% des coûts directs de frais de personnel éligibles </t>
  </si>
  <si>
    <t xml:space="preserve">    ou  7 % des coûts directs éligibles </t>
  </si>
  <si>
    <t>g) Coûts indirects</t>
  </si>
  <si>
    <r>
      <t xml:space="preserve">g) COÛTS INDIRECTS ELIGIBLES 
imputés au projet et définis par le porteur. Ils sont calculés par application d'un taux forfaitaire sur </t>
    </r>
    <r>
      <rPr>
        <i/>
        <sz val="12"/>
        <rFont val="Marianne"/>
        <family val="3"/>
      </rPr>
      <t>(</t>
    </r>
    <r>
      <rPr>
        <b/>
        <i/>
        <sz val="12"/>
        <rFont val="Marianne"/>
        <family val="3"/>
      </rPr>
      <t>rayer la mention inutile) :</t>
    </r>
    <r>
      <rPr>
        <b/>
        <sz val="12"/>
        <rFont val="Marianne"/>
        <family val="3"/>
      </rPr>
      <t xml:space="preserve">
- soit les frais de personnel
- soit coûts directs éligibles</t>
    </r>
    <r>
      <rPr>
        <b/>
        <sz val="12"/>
        <color indexed="10"/>
        <rFont val="Arial"/>
        <family val="2"/>
      </rPr>
      <t/>
    </r>
  </si>
  <si>
    <t>e) Frais de sous-traitance 
(prestation de service, publicité, communication, évaluation du projet…)</t>
  </si>
  <si>
    <t>f) Dépenses spécifiques en relation avec le groupe cible</t>
  </si>
  <si>
    <t>Les coûts indirects sont calculés au moyen d’un taux forfaitaire de 15% des frais de personnel directs éligibles ou de 7 % du montant total des coûts directs éligibles.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</si>
</sst>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#,##0.00\ _€"/>
    <numFmt numFmtId="166" formatCode="#,###"/>
    <numFmt numFmtId="167" formatCode="_-* #,##0.00\ [$€-40C]_-;\-* #,##0.00\ [$€-40C]_-;_-* &quot;-&quot;??\ [$€-40C]_-;_-@_-"/>
    <numFmt numFmtId="168" formatCode="#,##0.00\ &quot;€&quot;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9"/>
      <name val="Book Antiqua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b/>
      <u/>
      <sz val="12"/>
      <name val="Arial"/>
      <family val="2"/>
    </font>
    <font>
      <b/>
      <sz val="14"/>
      <name val="Marianne"/>
      <family val="3"/>
    </font>
    <font>
      <sz val="14"/>
      <name val="Marianne"/>
      <family val="3"/>
    </font>
    <font>
      <b/>
      <sz val="12"/>
      <name val="Marianne"/>
      <family val="3"/>
    </font>
    <font>
      <sz val="10"/>
      <name val="Marianne"/>
      <family val="3"/>
    </font>
    <font>
      <sz val="12"/>
      <name val="Marianne"/>
      <family val="3"/>
    </font>
    <font>
      <i/>
      <sz val="12"/>
      <name val="Marianne"/>
      <family val="3"/>
    </font>
    <font>
      <b/>
      <u/>
      <sz val="12"/>
      <name val="Marianne"/>
      <family val="3"/>
    </font>
    <font>
      <b/>
      <sz val="10"/>
      <name val="Marianne"/>
      <family val="3"/>
    </font>
    <font>
      <i/>
      <sz val="10"/>
      <name val="Marianne"/>
      <family val="3"/>
    </font>
    <font>
      <b/>
      <sz val="10"/>
      <color indexed="10"/>
      <name val="Marianne"/>
      <family val="3"/>
    </font>
    <font>
      <sz val="10"/>
      <name val="Calibri"/>
      <family val="2"/>
    </font>
    <font>
      <b/>
      <sz val="11"/>
      <name val="Arial"/>
      <family val="2"/>
    </font>
    <font>
      <b/>
      <i/>
      <sz val="11"/>
      <name val="Calibri"/>
      <family val="2"/>
    </font>
    <font>
      <i/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i/>
      <sz val="12"/>
      <name val="Marianne"/>
      <family val="3"/>
    </font>
    <font>
      <sz val="9"/>
      <name val="Book Antiqua"/>
      <family val="1"/>
    </font>
    <font>
      <sz val="16"/>
      <color theme="0"/>
      <name val="Marianne"/>
      <family val="3"/>
    </font>
    <font>
      <b/>
      <sz val="10"/>
      <color theme="0"/>
      <name val="Marianne"/>
      <family val="3"/>
    </font>
    <font>
      <sz val="10"/>
      <color theme="0"/>
      <name val="Marianne"/>
      <family val="3"/>
    </font>
    <font>
      <b/>
      <i/>
      <sz val="10"/>
      <name val="Marianne"/>
      <family val="3"/>
    </font>
    <font>
      <i/>
      <sz val="10"/>
      <color theme="0"/>
      <name val="Marianne"/>
      <family val="3"/>
    </font>
    <font>
      <sz val="18"/>
      <name val="Marianne"/>
      <family val="3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9FAF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mediumGray">
        <bgColor theme="0" tint="-0.14996795556505021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10" fontId="0" fillId="0" borderId="0" xfId="0" applyNumberFormat="1" applyBorder="1" applyAlignment="1">
      <alignment vertical="center"/>
    </xf>
    <xf numFmtId="10" fontId="0" fillId="0" borderId="0" xfId="0" applyNumberFormat="1" applyAlignment="1">
      <alignment vertical="center"/>
    </xf>
    <xf numFmtId="165" fontId="0" fillId="0" borderId="0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4" fillId="0" borderId="0" xfId="0" applyNumberFormat="1" applyFont="1" applyBorder="1" applyAlignment="1">
      <alignment vertical="center" wrapText="1"/>
    </xf>
    <xf numFmtId="10" fontId="4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8" fillId="0" borderId="0" xfId="0" applyNumberFormat="1" applyFont="1" applyFill="1" applyBorder="1" applyAlignment="1"/>
    <xf numFmtId="0" fontId="12" fillId="0" borderId="0" xfId="0" applyFont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165" fontId="13" fillId="0" borderId="3" xfId="0" applyNumberFormat="1" applyFont="1" applyBorder="1" applyAlignment="1">
      <alignment horizontal="right" vertical="center" wrapText="1"/>
    </xf>
    <xf numFmtId="10" fontId="11" fillId="0" borderId="3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10" fontId="13" fillId="0" borderId="3" xfId="0" applyNumberFormat="1" applyFont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165" fontId="13" fillId="0" borderId="3" xfId="0" applyNumberFormat="1" applyFont="1" applyFill="1" applyBorder="1" applyAlignment="1">
      <alignment horizontal="right" vertical="center"/>
    </xf>
    <xf numFmtId="10" fontId="12" fillId="0" borderId="13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165" fontId="11" fillId="0" borderId="3" xfId="0" applyNumberFormat="1" applyFont="1" applyBorder="1" applyAlignment="1">
      <alignment vertical="center" wrapText="1"/>
    </xf>
    <xf numFmtId="165" fontId="11" fillId="0" borderId="3" xfId="0" applyNumberFormat="1" applyFont="1" applyFill="1" applyBorder="1" applyAlignment="1">
      <alignment vertical="center" wrapText="1"/>
    </xf>
    <xf numFmtId="165" fontId="13" fillId="0" borderId="3" xfId="0" applyNumberFormat="1" applyFont="1" applyBorder="1" applyAlignment="1">
      <alignment vertical="center" wrapText="1"/>
    </xf>
    <xf numFmtId="165" fontId="13" fillId="0" borderId="3" xfId="0" applyNumberFormat="1" applyFont="1" applyFill="1" applyBorder="1" applyAlignment="1">
      <alignment vertical="center" wrapText="1"/>
    </xf>
    <xf numFmtId="10" fontId="12" fillId="0" borderId="13" xfId="1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 wrapText="1"/>
    </xf>
    <xf numFmtId="165" fontId="11" fillId="0" borderId="7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/>
    </xf>
    <xf numFmtId="165" fontId="13" fillId="11" borderId="3" xfId="0" applyNumberFormat="1" applyFont="1" applyFill="1" applyBorder="1" applyAlignment="1">
      <alignment horizontal="right" vertical="center" wrapText="1"/>
    </xf>
    <xf numFmtId="165" fontId="13" fillId="11" borderId="18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6" fillId="0" borderId="8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wrapText="1" shrinkToFit="1"/>
    </xf>
    <xf numFmtId="0" fontId="16" fillId="0" borderId="8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10" fontId="12" fillId="2" borderId="11" xfId="0" applyNumberFormat="1" applyFont="1" applyFill="1" applyBorder="1" applyAlignment="1">
      <alignment horizontal="center" vertical="center" wrapText="1"/>
    </xf>
    <xf numFmtId="10" fontId="12" fillId="0" borderId="11" xfId="0" applyNumberFormat="1" applyFont="1" applyFill="1" applyBorder="1" applyAlignment="1">
      <alignment horizontal="center" vertical="center" wrapText="1"/>
    </xf>
    <xf numFmtId="165" fontId="12" fillId="0" borderId="11" xfId="0" applyNumberFormat="1" applyFont="1" applyBorder="1" applyAlignment="1">
      <alignment horizontal="center" vertical="center" wrapText="1"/>
    </xf>
    <xf numFmtId="165" fontId="12" fillId="2" borderId="12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10" fontId="12" fillId="2" borderId="3" xfId="0" applyNumberFormat="1" applyFont="1" applyFill="1" applyBorder="1" applyAlignment="1">
      <alignment horizontal="center" vertical="center" wrapText="1"/>
    </xf>
    <xf numFmtId="10" fontId="12" fillId="0" borderId="3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65" fontId="12" fillId="2" borderId="1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165" fontId="16" fillId="2" borderId="9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4" fontId="15" fillId="0" borderId="0" xfId="0" applyNumberFormat="1" applyFont="1" applyFill="1" applyBorder="1" applyAlignment="1"/>
    <xf numFmtId="0" fontId="6" fillId="0" borderId="0" xfId="0" applyFont="1" applyAlignment="1">
      <alignment wrapText="1"/>
    </xf>
    <xf numFmtId="0" fontId="20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/>
    </xf>
    <xf numFmtId="0" fontId="0" fillId="14" borderId="3" xfId="0" applyFill="1" applyBorder="1"/>
    <xf numFmtId="0" fontId="6" fillId="0" borderId="3" xfId="0" applyFont="1" applyBorder="1" applyAlignment="1">
      <alignment vertical="center"/>
    </xf>
    <xf numFmtId="0" fontId="0" fillId="0" borderId="3" xfId="0" applyBorder="1"/>
    <xf numFmtId="0" fontId="20" fillId="14" borderId="3" xfId="0" applyFont="1" applyFill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20" fillId="14" borderId="3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9" fillId="0" borderId="3" xfId="0" applyFont="1" applyBorder="1" applyAlignment="1">
      <alignment horizontal="justify" vertical="center" wrapText="1"/>
    </xf>
    <xf numFmtId="0" fontId="6" fillId="0" borderId="3" xfId="0" applyFont="1" applyBorder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1" fillId="5" borderId="29" xfId="0" applyFont="1" applyFill="1" applyBorder="1" applyAlignment="1">
      <alignment horizontal="center" vertical="center" wrapText="1"/>
    </xf>
    <xf numFmtId="165" fontId="11" fillId="5" borderId="37" xfId="0" applyNumberFormat="1" applyFont="1" applyFill="1" applyBorder="1" applyAlignment="1">
      <alignment horizontal="center" vertical="center" wrapText="1"/>
    </xf>
    <xf numFmtId="10" fontId="11" fillId="10" borderId="25" xfId="0" applyNumberFormat="1" applyFont="1" applyFill="1" applyBorder="1" applyAlignment="1">
      <alignment horizontal="center" vertical="center" wrapText="1"/>
    </xf>
    <xf numFmtId="165" fontId="11" fillId="10" borderId="9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vertical="center"/>
    </xf>
    <xf numFmtId="0" fontId="11" fillId="6" borderId="5" xfId="0" applyFont="1" applyFill="1" applyBorder="1" applyAlignment="1">
      <alignment horizontal="left" vertical="center" wrapText="1"/>
    </xf>
    <xf numFmtId="165" fontId="11" fillId="6" borderId="8" xfId="0" applyNumberFormat="1" applyFont="1" applyFill="1" applyBorder="1" applyAlignment="1">
      <alignment horizontal="right" vertical="center" wrapText="1"/>
    </xf>
    <xf numFmtId="10" fontId="11" fillId="6" borderId="39" xfId="0" applyNumberFormat="1" applyFont="1" applyFill="1" applyBorder="1" applyAlignment="1">
      <alignment horizontal="right" vertical="center" wrapText="1"/>
    </xf>
    <xf numFmtId="0" fontId="12" fillId="0" borderId="4" xfId="0" applyFont="1" applyBorder="1" applyAlignment="1">
      <alignment vertical="center"/>
    </xf>
    <xf numFmtId="166" fontId="11" fillId="2" borderId="10" xfId="0" applyNumberFormat="1" applyFont="1" applyFill="1" applyBorder="1" applyAlignment="1">
      <alignment horizontal="left" vertical="center" wrapText="1"/>
    </xf>
    <xf numFmtId="165" fontId="13" fillId="2" borderId="11" xfId="0" applyNumberFormat="1" applyFont="1" applyFill="1" applyBorder="1" applyAlignment="1">
      <alignment horizontal="right" vertical="center" wrapText="1"/>
    </xf>
    <xf numFmtId="10" fontId="13" fillId="2" borderId="40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26" fillId="0" borderId="0" xfId="0" applyFont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165" fontId="13" fillId="0" borderId="11" xfId="0" applyNumberFormat="1" applyFont="1" applyBorder="1" applyAlignment="1">
      <alignment horizontal="right" vertical="center" wrapText="1"/>
    </xf>
    <xf numFmtId="10" fontId="11" fillId="0" borderId="40" xfId="0" applyNumberFormat="1" applyFont="1" applyFill="1" applyBorder="1" applyAlignment="1">
      <alignment horizontal="right" vertical="center" wrapText="1"/>
    </xf>
    <xf numFmtId="165" fontId="13" fillId="9" borderId="40" xfId="0" applyNumberFormat="1" applyFont="1" applyFill="1" applyBorder="1" applyAlignment="1">
      <alignment horizontal="right" vertical="center" wrapText="1"/>
    </xf>
    <xf numFmtId="10" fontId="13" fillId="9" borderId="11" xfId="0" applyNumberFormat="1" applyFont="1" applyFill="1" applyBorder="1" applyAlignment="1">
      <alignment horizontal="right" vertical="center" wrapText="1"/>
    </xf>
    <xf numFmtId="10" fontId="11" fillId="0" borderId="41" xfId="0" applyNumberFormat="1" applyFont="1" applyFill="1" applyBorder="1" applyAlignment="1">
      <alignment horizontal="right" vertical="center" wrapText="1"/>
    </xf>
    <xf numFmtId="165" fontId="13" fillId="9" borderId="41" xfId="0" applyNumberFormat="1" applyFont="1" applyFill="1" applyBorder="1" applyAlignment="1">
      <alignment horizontal="right" vertical="center" wrapText="1"/>
    </xf>
    <xf numFmtId="10" fontId="11" fillId="6" borderId="42" xfId="0" applyNumberFormat="1" applyFont="1" applyFill="1" applyBorder="1" applyAlignment="1">
      <alignment horizontal="right" vertical="center" wrapText="1"/>
    </xf>
    <xf numFmtId="165" fontId="11" fillId="12" borderId="8" xfId="0" applyNumberFormat="1" applyFont="1" applyFill="1" applyBorder="1" applyAlignment="1">
      <alignment horizontal="right" vertical="center" wrapText="1"/>
    </xf>
    <xf numFmtId="0" fontId="13" fillId="0" borderId="10" xfId="0" applyFont="1" applyBorder="1" applyAlignment="1">
      <alignment horizontal="left" vertical="center" wrapText="1"/>
    </xf>
    <xf numFmtId="165" fontId="13" fillId="11" borderId="11" xfId="0" applyNumberFormat="1" applyFont="1" applyFill="1" applyBorder="1" applyAlignment="1">
      <alignment horizontal="right" vertical="center" wrapText="1"/>
    </xf>
    <xf numFmtId="10" fontId="13" fillId="0" borderId="41" xfId="0" applyNumberFormat="1" applyFont="1" applyBorder="1" applyAlignment="1">
      <alignment horizontal="right" vertical="center" wrapText="1"/>
    </xf>
    <xf numFmtId="0" fontId="13" fillId="0" borderId="14" xfId="0" applyFont="1" applyBorder="1" applyAlignment="1">
      <alignment horizontal="left" vertical="center" wrapText="1"/>
    </xf>
    <xf numFmtId="165" fontId="13" fillId="0" borderId="15" xfId="0" applyNumberFormat="1" applyFont="1" applyBorder="1" applyAlignment="1">
      <alignment horizontal="right" vertical="center" wrapText="1"/>
    </xf>
    <xf numFmtId="10" fontId="13" fillId="0" borderId="43" xfId="0" applyNumberFormat="1" applyFont="1" applyBorder="1" applyAlignment="1">
      <alignment horizontal="right" vertical="center" wrapText="1"/>
    </xf>
    <xf numFmtId="165" fontId="11" fillId="0" borderId="11" xfId="0" applyNumberFormat="1" applyFont="1" applyBorder="1" applyAlignment="1">
      <alignment horizontal="right" vertical="center" wrapText="1"/>
    </xf>
    <xf numFmtId="10" fontId="11" fillId="0" borderId="40" xfId="0" applyNumberFormat="1" applyFont="1" applyBorder="1" applyAlignment="1">
      <alignment horizontal="right" vertical="center" wrapText="1"/>
    </xf>
    <xf numFmtId="165" fontId="11" fillId="12" borderId="42" xfId="0" applyNumberFormat="1" applyFont="1" applyFill="1" applyBorder="1" applyAlignment="1">
      <alignment horizontal="right" vertical="center" wrapText="1"/>
    </xf>
    <xf numFmtId="165" fontId="13" fillId="11" borderId="3" xfId="0" applyNumberFormat="1" applyFont="1" applyFill="1" applyBorder="1" applyAlignment="1">
      <alignment vertical="center" wrapText="1"/>
    </xf>
    <xf numFmtId="0" fontId="11" fillId="0" borderId="3" xfId="0" applyFont="1" applyBorder="1" applyAlignment="1">
      <alignment horizontal="justify" vertical="center"/>
    </xf>
    <xf numFmtId="10" fontId="11" fillId="0" borderId="45" xfId="0" applyNumberFormat="1" applyFont="1" applyFill="1" applyBorder="1" applyAlignment="1">
      <alignment horizontal="right" vertical="center" wrapText="1"/>
    </xf>
    <xf numFmtId="0" fontId="11" fillId="8" borderId="44" xfId="0" applyFont="1" applyFill="1" applyBorder="1" applyAlignment="1">
      <alignment horizontal="left" vertical="center" wrapText="1"/>
    </xf>
    <xf numFmtId="165" fontId="11" fillId="8" borderId="46" xfId="0" applyNumberFormat="1" applyFont="1" applyFill="1" applyBorder="1" applyAlignment="1">
      <alignment horizontal="right" vertical="center" wrapText="1"/>
    </xf>
    <xf numFmtId="9" fontId="11" fillId="8" borderId="46" xfId="1" applyFont="1" applyFill="1" applyBorder="1" applyAlignment="1">
      <alignment horizontal="right" vertical="center" wrapText="1"/>
    </xf>
    <xf numFmtId="164" fontId="11" fillId="8" borderId="46" xfId="3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vertical="center"/>
    </xf>
    <xf numFmtId="0" fontId="14" fillId="2" borderId="20" xfId="0" applyFont="1" applyFill="1" applyBorder="1" applyAlignment="1">
      <alignment horizontal="left" vertical="center" wrapText="1"/>
    </xf>
    <xf numFmtId="165" fontId="13" fillId="11" borderId="47" xfId="0" applyNumberFormat="1" applyFont="1" applyFill="1" applyBorder="1" applyAlignment="1">
      <alignment horizontal="right" vertical="center" wrapText="1"/>
    </xf>
    <xf numFmtId="10" fontId="12" fillId="11" borderId="21" xfId="0" applyNumberFormat="1" applyFont="1" applyFill="1" applyBorder="1" applyAlignment="1">
      <alignment vertical="center"/>
    </xf>
    <xf numFmtId="165" fontId="13" fillId="11" borderId="22" xfId="0" applyNumberFormat="1" applyFont="1" applyFill="1" applyBorder="1" applyAlignment="1">
      <alignment horizontal="right" vertical="center" wrapText="1"/>
    </xf>
    <xf numFmtId="0" fontId="14" fillId="2" borderId="26" xfId="0" applyFont="1" applyFill="1" applyBorder="1" applyAlignment="1">
      <alignment horizontal="left" vertical="center" wrapText="1"/>
    </xf>
    <xf numFmtId="10" fontId="12" fillId="11" borderId="18" xfId="0" applyNumberFormat="1" applyFont="1" applyFill="1" applyBorder="1" applyAlignment="1">
      <alignment vertical="center"/>
    </xf>
    <xf numFmtId="165" fontId="13" fillId="11" borderId="28" xfId="0" applyNumberFormat="1" applyFont="1" applyFill="1" applyBorder="1" applyAlignment="1">
      <alignment horizontal="right" vertical="center" wrapText="1"/>
    </xf>
    <xf numFmtId="0" fontId="12" fillId="0" borderId="17" xfId="0" applyFont="1" applyBorder="1" applyAlignment="1">
      <alignment horizontal="center" vertical="center"/>
    </xf>
    <xf numFmtId="165" fontId="12" fillId="0" borderId="18" xfId="0" applyNumberFormat="1" applyFont="1" applyBorder="1" applyAlignment="1">
      <alignment vertical="center"/>
    </xf>
    <xf numFmtId="10" fontId="12" fillId="0" borderId="18" xfId="0" applyNumberFormat="1" applyFont="1" applyBorder="1" applyAlignment="1">
      <alignment vertical="center"/>
    </xf>
    <xf numFmtId="165" fontId="12" fillId="0" borderId="18" xfId="0" applyNumberFormat="1" applyFont="1" applyFill="1" applyBorder="1" applyAlignment="1">
      <alignment vertical="center"/>
    </xf>
    <xf numFmtId="10" fontId="12" fillId="0" borderId="19" xfId="0" applyNumberFormat="1" applyFont="1" applyFill="1" applyBorder="1" applyAlignment="1">
      <alignment vertical="center"/>
    </xf>
    <xf numFmtId="0" fontId="11" fillId="4" borderId="26" xfId="0" applyFont="1" applyFill="1" applyBorder="1" applyAlignment="1">
      <alignment horizontal="left" vertical="center" wrapText="1"/>
    </xf>
    <xf numFmtId="165" fontId="11" fillId="4" borderId="27" xfId="0" applyNumberFormat="1" applyFont="1" applyFill="1" applyBorder="1" applyAlignment="1">
      <alignment vertical="center"/>
    </xf>
    <xf numFmtId="10" fontId="11" fillId="4" borderId="39" xfId="0" applyNumberFormat="1" applyFont="1" applyFill="1" applyBorder="1" applyAlignment="1">
      <alignment vertical="center"/>
    </xf>
    <xf numFmtId="4" fontId="11" fillId="4" borderId="37" xfId="0" applyNumberFormat="1" applyFont="1" applyFill="1" applyBorder="1" applyAlignment="1">
      <alignment vertical="center"/>
    </xf>
    <xf numFmtId="165" fontId="11" fillId="4" borderId="8" xfId="0" applyNumberFormat="1" applyFont="1" applyFill="1" applyBorder="1" applyAlignment="1">
      <alignment horizontal="right" vertical="center" wrapText="1"/>
    </xf>
    <xf numFmtId="10" fontId="11" fillId="4" borderId="42" xfId="0" applyNumberFormat="1" applyFont="1" applyFill="1" applyBorder="1" applyAlignment="1">
      <alignment horizontal="right" vertical="center" wrapText="1"/>
    </xf>
    <xf numFmtId="10" fontId="11" fillId="4" borderId="8" xfId="0" applyNumberFormat="1" applyFont="1" applyFill="1" applyBorder="1" applyAlignment="1">
      <alignment horizontal="right" vertical="center" wrapText="1"/>
    </xf>
    <xf numFmtId="4" fontId="15" fillId="0" borderId="30" xfId="0" applyNumberFormat="1" applyFont="1" applyFill="1" applyBorder="1" applyAlignment="1"/>
    <xf numFmtId="0" fontId="26" fillId="0" borderId="0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22" fillId="0" borderId="3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10" fontId="11" fillId="0" borderId="11" xfId="0" applyNumberFormat="1" applyFont="1" applyBorder="1" applyAlignment="1">
      <alignment horizontal="right" vertical="center" wrapText="1"/>
    </xf>
    <xf numFmtId="165" fontId="13" fillId="11" borderId="11" xfId="0" applyNumberFormat="1" applyFont="1" applyFill="1" applyBorder="1" applyAlignment="1">
      <alignment vertical="center" wrapText="1"/>
    </xf>
    <xf numFmtId="0" fontId="11" fillId="6" borderId="5" xfId="0" applyFont="1" applyFill="1" applyBorder="1" applyAlignment="1">
      <alignment horizontal="justify" vertical="center"/>
    </xf>
    <xf numFmtId="165" fontId="11" fillId="6" borderId="5" xfId="0" applyNumberFormat="1" applyFont="1" applyFill="1" applyBorder="1" applyAlignment="1">
      <alignment horizontal="right" vertical="center"/>
    </xf>
    <xf numFmtId="10" fontId="11" fillId="6" borderId="5" xfId="0" applyNumberFormat="1" applyFont="1" applyFill="1" applyBorder="1" applyAlignment="1">
      <alignment horizontal="right" vertical="center"/>
    </xf>
    <xf numFmtId="165" fontId="11" fillId="12" borderId="37" xfId="0" applyNumberFormat="1" applyFont="1" applyFill="1" applyBorder="1" applyAlignment="1">
      <alignment horizontal="right" vertical="center"/>
    </xf>
    <xf numFmtId="0" fontId="11" fillId="0" borderId="15" xfId="0" applyFont="1" applyBorder="1" applyAlignment="1">
      <alignment horizontal="justify" vertical="center"/>
    </xf>
    <xf numFmtId="165" fontId="11" fillId="0" borderId="15" xfId="0" applyNumberFormat="1" applyFont="1" applyBorder="1" applyAlignment="1">
      <alignment horizontal="justify" vertical="center"/>
    </xf>
    <xf numFmtId="10" fontId="11" fillId="0" borderId="15" xfId="0" applyNumberFormat="1" applyFont="1" applyBorder="1" applyAlignment="1">
      <alignment horizontal="justify" vertical="center"/>
    </xf>
    <xf numFmtId="165" fontId="13" fillId="11" borderId="15" xfId="0" applyNumberFormat="1" applyFont="1" applyFill="1" applyBorder="1" applyAlignment="1">
      <alignment horizontal="right" vertical="center" wrapText="1"/>
    </xf>
    <xf numFmtId="0" fontId="11" fillId="7" borderId="5" xfId="0" applyFont="1" applyFill="1" applyBorder="1" applyAlignment="1">
      <alignment horizontal="center" vertical="center" wrapText="1"/>
    </xf>
    <xf numFmtId="165" fontId="11" fillId="7" borderId="8" xfId="0" applyNumberFormat="1" applyFont="1" applyFill="1" applyBorder="1" applyAlignment="1">
      <alignment horizontal="right" vertical="center" wrapText="1"/>
    </xf>
    <xf numFmtId="10" fontId="11" fillId="7" borderId="42" xfId="0" applyNumberFormat="1" applyFont="1" applyFill="1" applyBorder="1" applyAlignment="1">
      <alignment horizontal="right" vertical="center" wrapText="1"/>
    </xf>
    <xf numFmtId="165" fontId="11" fillId="7" borderId="9" xfId="0" applyNumberFormat="1" applyFont="1" applyFill="1" applyBorder="1" applyAlignment="1">
      <alignment horizontal="right" vertical="center" wrapText="1"/>
    </xf>
    <xf numFmtId="0" fontId="13" fillId="0" borderId="14" xfId="0" applyFont="1" applyFill="1" applyBorder="1" applyAlignment="1">
      <alignment horizontal="left" vertical="center" wrapText="1"/>
    </xf>
    <xf numFmtId="165" fontId="13" fillId="0" borderId="15" xfId="0" applyNumberFormat="1" applyFont="1" applyFill="1" applyBorder="1" applyAlignment="1">
      <alignment horizontal="right" vertical="center"/>
    </xf>
    <xf numFmtId="10" fontId="11" fillId="0" borderId="43" xfId="0" applyNumberFormat="1" applyFont="1" applyFill="1" applyBorder="1" applyAlignment="1">
      <alignment horizontal="right" vertical="center" wrapText="1"/>
    </xf>
    <xf numFmtId="165" fontId="13" fillId="9" borderId="43" xfId="0" applyNumberFormat="1" applyFont="1" applyFill="1" applyBorder="1" applyAlignment="1">
      <alignment horizontal="right" vertical="center" wrapText="1"/>
    </xf>
    <xf numFmtId="0" fontId="11" fillId="0" borderId="14" xfId="0" applyFont="1" applyFill="1" applyBorder="1" applyAlignment="1">
      <alignment horizontal="left" vertical="center" wrapText="1"/>
    </xf>
    <xf numFmtId="165" fontId="11" fillId="0" borderId="15" xfId="0" applyNumberFormat="1" applyFont="1" applyFill="1" applyBorder="1" applyAlignment="1">
      <alignment horizontal="right" vertical="center" wrapText="1"/>
    </xf>
    <xf numFmtId="49" fontId="13" fillId="0" borderId="14" xfId="0" applyNumberFormat="1" applyFont="1" applyBorder="1" applyAlignment="1">
      <alignment horizontal="left" vertical="center" wrapText="1"/>
    </xf>
    <xf numFmtId="49" fontId="11" fillId="0" borderId="10" xfId="0" applyNumberFormat="1" applyFont="1" applyBorder="1" applyAlignment="1">
      <alignment horizontal="left" vertical="center" wrapText="1"/>
    </xf>
    <xf numFmtId="10" fontId="11" fillId="0" borderId="11" xfId="0" applyNumberFormat="1" applyFont="1" applyFill="1" applyBorder="1" applyAlignment="1">
      <alignment horizontal="right" vertical="center" wrapText="1"/>
    </xf>
    <xf numFmtId="165" fontId="13" fillId="0" borderId="11" xfId="0" applyNumberFormat="1" applyFont="1" applyFill="1" applyBorder="1" applyAlignment="1">
      <alignment horizontal="right" vertical="center" wrapText="1"/>
    </xf>
    <xf numFmtId="10" fontId="12" fillId="0" borderId="12" xfId="0" applyNumberFormat="1" applyFont="1" applyFill="1" applyBorder="1" applyAlignment="1">
      <alignment vertical="center"/>
    </xf>
    <xf numFmtId="165" fontId="13" fillId="0" borderId="10" xfId="0" applyNumberFormat="1" applyFont="1" applyBorder="1" applyAlignment="1">
      <alignment horizontal="right" vertical="center" wrapText="1"/>
    </xf>
    <xf numFmtId="0" fontId="11" fillId="3" borderId="5" xfId="0" applyFont="1" applyFill="1" applyBorder="1" applyAlignment="1">
      <alignment horizontal="left" vertical="center" wrapText="1"/>
    </xf>
    <xf numFmtId="10" fontId="11" fillId="3" borderId="42" xfId="0" applyNumberFormat="1" applyFont="1" applyFill="1" applyBorder="1" applyAlignment="1">
      <alignment horizontal="right" vertical="center" wrapText="1"/>
    </xf>
    <xf numFmtId="165" fontId="11" fillId="3" borderId="8" xfId="0" applyNumberFormat="1" applyFont="1" applyFill="1" applyBorder="1" applyAlignment="1">
      <alignment horizontal="right" vertical="center" wrapText="1"/>
    </xf>
    <xf numFmtId="10" fontId="11" fillId="3" borderId="9" xfId="0" applyNumberFormat="1" applyFont="1" applyFill="1" applyBorder="1" applyAlignment="1">
      <alignment horizontal="right" vertical="center" wrapText="1"/>
    </xf>
    <xf numFmtId="0" fontId="11" fillId="5" borderId="48" xfId="0" applyFont="1" applyFill="1" applyBorder="1" applyAlignment="1">
      <alignment horizontal="center" vertical="center" wrapText="1"/>
    </xf>
    <xf numFmtId="165" fontId="11" fillId="5" borderId="48" xfId="0" applyNumberFormat="1" applyFont="1" applyFill="1" applyBorder="1" applyAlignment="1">
      <alignment horizontal="center" vertical="center" wrapText="1"/>
    </xf>
    <xf numFmtId="10" fontId="11" fillId="10" borderId="0" xfId="0" applyNumberFormat="1" applyFont="1" applyFill="1" applyBorder="1" applyAlignment="1">
      <alignment horizontal="center" vertical="center" wrapText="1"/>
    </xf>
    <xf numFmtId="165" fontId="11" fillId="10" borderId="48" xfId="0" applyNumberFormat="1" applyFont="1" applyFill="1" applyBorder="1" applyAlignment="1">
      <alignment horizontal="center" vertical="center" wrapText="1"/>
    </xf>
    <xf numFmtId="10" fontId="16" fillId="0" borderId="6" xfId="0" applyNumberFormat="1" applyFont="1" applyBorder="1" applyAlignment="1">
      <alignment vertical="center" wrapText="1"/>
    </xf>
    <xf numFmtId="0" fontId="11" fillId="3" borderId="14" xfId="0" applyFont="1" applyFill="1" applyBorder="1" applyAlignment="1">
      <alignment horizontal="left" vertical="center" wrapText="1"/>
    </xf>
    <xf numFmtId="10" fontId="11" fillId="15" borderId="43" xfId="0" applyNumberFormat="1" applyFont="1" applyFill="1" applyBorder="1" applyAlignment="1">
      <alignment horizontal="right" vertical="center" wrapText="1"/>
    </xf>
    <xf numFmtId="165" fontId="11" fillId="16" borderId="43" xfId="0" applyNumberFormat="1" applyFont="1" applyFill="1" applyBorder="1" applyAlignment="1">
      <alignment horizontal="right" vertical="center" wrapText="1"/>
    </xf>
    <xf numFmtId="10" fontId="11" fillId="16" borderId="16" xfId="1" applyNumberFormat="1" applyFont="1" applyFill="1" applyBorder="1" applyAlignment="1">
      <alignment vertical="center"/>
    </xf>
    <xf numFmtId="165" fontId="12" fillId="0" borderId="27" xfId="0" applyNumberFormat="1" applyFont="1" applyFill="1" applyBorder="1" applyAlignment="1">
      <alignment vertical="center"/>
    </xf>
    <xf numFmtId="10" fontId="12" fillId="0" borderId="39" xfId="0" applyNumberFormat="1" applyFont="1" applyFill="1" applyBorder="1" applyAlignment="1">
      <alignment vertical="center"/>
    </xf>
    <xf numFmtId="0" fontId="14" fillId="0" borderId="26" xfId="0" applyFont="1" applyFill="1" applyBorder="1" applyAlignment="1">
      <alignment horizontal="left" vertical="center" wrapText="1"/>
    </xf>
    <xf numFmtId="165" fontId="13" fillId="0" borderId="27" xfId="0" applyNumberFormat="1" applyFont="1" applyFill="1" applyBorder="1" applyAlignment="1">
      <alignment horizontal="right" vertical="center" wrapText="1"/>
    </xf>
    <xf numFmtId="165" fontId="13" fillId="0" borderId="28" xfId="0" applyNumberFormat="1" applyFont="1" applyFill="1" applyBorder="1" applyAlignment="1">
      <alignment horizontal="right" vertical="center" wrapText="1"/>
    </xf>
    <xf numFmtId="0" fontId="12" fillId="0" borderId="32" xfId="0" applyFont="1" applyFill="1" applyBorder="1" applyAlignment="1">
      <alignment horizontal="center" vertical="center"/>
    </xf>
    <xf numFmtId="10" fontId="11" fillId="9" borderId="42" xfId="0" applyNumberFormat="1" applyFont="1" applyFill="1" applyBorder="1" applyAlignment="1">
      <alignment horizontal="right" vertical="center" wrapText="1"/>
    </xf>
    <xf numFmtId="167" fontId="11" fillId="0" borderId="8" xfId="0" applyNumberFormat="1" applyFont="1" applyFill="1" applyBorder="1" applyAlignment="1">
      <alignment horizontal="right" vertical="center"/>
    </xf>
    <xf numFmtId="165" fontId="11" fillId="18" borderId="28" xfId="0" applyNumberFormat="1" applyFont="1" applyFill="1" applyBorder="1" applyAlignment="1">
      <alignment vertical="center"/>
    </xf>
    <xf numFmtId="165" fontId="11" fillId="18" borderId="8" xfId="0" applyNumberFormat="1" applyFont="1" applyFill="1" applyBorder="1" applyAlignment="1">
      <alignment horizontal="right" vertical="center" wrapText="1"/>
    </xf>
    <xf numFmtId="0" fontId="1" fillId="0" borderId="0" xfId="4"/>
    <xf numFmtId="0" fontId="27" fillId="20" borderId="0" xfId="4" applyFont="1" applyFill="1" applyAlignment="1">
      <alignment horizontal="center"/>
    </xf>
    <xf numFmtId="0" fontId="12" fillId="0" borderId="0" xfId="4" applyFont="1"/>
    <xf numFmtId="0" fontId="16" fillId="0" borderId="0" xfId="4" applyFont="1"/>
    <xf numFmtId="0" fontId="16" fillId="0" borderId="3" xfId="4" applyFont="1" applyBorder="1" applyAlignment="1">
      <alignment horizontal="center"/>
    </xf>
    <xf numFmtId="0" fontId="16" fillId="0" borderId="3" xfId="4" applyFont="1" applyBorder="1" applyAlignment="1">
      <alignment horizontal="left" vertical="center"/>
    </xf>
    <xf numFmtId="168" fontId="12" fillId="0" borderId="3" xfId="4" applyNumberFormat="1" applyFont="1" applyBorder="1" applyAlignment="1">
      <alignment vertical="center"/>
    </xf>
    <xf numFmtId="168" fontId="12" fillId="21" borderId="3" xfId="4" applyNumberFormat="1" applyFont="1" applyFill="1" applyBorder="1" applyAlignment="1" applyProtection="1">
      <alignment vertical="center"/>
      <protection locked="0"/>
    </xf>
    <xf numFmtId="0" fontId="16" fillId="0" borderId="3" xfId="4" applyFont="1" applyBorder="1" applyAlignment="1">
      <alignment horizontal="center" vertical="center"/>
    </xf>
    <xf numFmtId="0" fontId="16" fillId="22" borderId="3" xfId="4" applyFont="1" applyFill="1" applyBorder="1" applyAlignment="1">
      <alignment horizontal="right" vertical="center" wrapText="1"/>
    </xf>
    <xf numFmtId="168" fontId="12" fillId="22" borderId="3" xfId="4" applyNumberFormat="1" applyFont="1" applyFill="1" applyBorder="1" applyAlignment="1" applyProtection="1">
      <alignment vertical="center"/>
    </xf>
    <xf numFmtId="0" fontId="28" fillId="19" borderId="3" xfId="4" applyFont="1" applyFill="1" applyBorder="1" applyAlignment="1">
      <alignment horizontal="left" vertical="center"/>
    </xf>
    <xf numFmtId="168" fontId="29" fillId="19" borderId="3" xfId="4" applyNumberFormat="1" applyFont="1" applyFill="1" applyBorder="1" applyAlignment="1">
      <alignment horizontal="right" vertical="center"/>
    </xf>
    <xf numFmtId="0" fontId="30" fillId="20" borderId="3" xfId="4" applyFont="1" applyFill="1" applyBorder="1" applyAlignment="1">
      <alignment horizontal="center"/>
    </xf>
    <xf numFmtId="168" fontId="12" fillId="20" borderId="3" xfId="4" applyNumberFormat="1" applyFont="1" applyFill="1" applyBorder="1" applyAlignment="1" applyProtection="1">
      <alignment horizontal="right"/>
      <protection locked="0"/>
    </xf>
    <xf numFmtId="0" fontId="12" fillId="21" borderId="3" xfId="4" applyFont="1" applyFill="1" applyBorder="1" applyAlignment="1" applyProtection="1">
      <alignment horizontal="left" vertical="center" wrapText="1"/>
      <protection locked="0"/>
    </xf>
    <xf numFmtId="10" fontId="17" fillId="20" borderId="3" xfId="4" applyNumberFormat="1" applyFont="1" applyFill="1" applyBorder="1" applyAlignment="1">
      <alignment horizontal="center" vertical="center"/>
    </xf>
    <xf numFmtId="0" fontId="16" fillId="0" borderId="3" xfId="4" applyFont="1" applyBorder="1" applyAlignment="1">
      <alignment horizontal="left" vertical="center" wrapText="1"/>
    </xf>
    <xf numFmtId="168" fontId="29" fillId="19" borderId="3" xfId="4" applyNumberFormat="1" applyFont="1" applyFill="1" applyBorder="1" applyAlignment="1">
      <alignment vertical="center"/>
    </xf>
    <xf numFmtId="0" fontId="29" fillId="19" borderId="3" xfId="4" applyFont="1" applyFill="1" applyBorder="1" applyAlignment="1">
      <alignment vertical="center"/>
    </xf>
    <xf numFmtId="10" fontId="31" fillId="19" borderId="3" xfId="4" applyNumberFormat="1" applyFont="1" applyFill="1" applyBorder="1" applyAlignment="1">
      <alignment horizontal="center" vertical="center"/>
    </xf>
    <xf numFmtId="0" fontId="13" fillId="0" borderId="3" xfId="4" applyFont="1" applyBorder="1" applyAlignment="1">
      <alignment horizontal="center" vertical="center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0" xfId="0" applyFont="1" applyFill="1" applyBorder="1" applyAlignment="1">
      <alignment horizontal="center" vertical="center" wrapText="1"/>
    </xf>
    <xf numFmtId="0" fontId="13" fillId="17" borderId="6" xfId="0" applyFont="1" applyFill="1" applyBorder="1" applyAlignment="1">
      <alignment horizontal="center" vertical="center" wrapText="1"/>
    </xf>
    <xf numFmtId="0" fontId="13" fillId="17" borderId="32" xfId="0" applyFont="1" applyFill="1" applyBorder="1" applyAlignment="1">
      <alignment horizontal="center" vertical="center" wrapText="1"/>
    </xf>
    <xf numFmtId="0" fontId="13" fillId="17" borderId="33" xfId="0" applyFont="1" applyFill="1" applyBorder="1" applyAlignment="1">
      <alignment horizontal="center" vertical="center" wrapText="1"/>
    </xf>
    <xf numFmtId="0" fontId="13" fillId="17" borderId="34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15" fillId="0" borderId="30" xfId="0" applyFont="1" applyFill="1" applyBorder="1" applyAlignment="1">
      <alignment horizontal="left" vertical="center" wrapText="1"/>
    </xf>
    <xf numFmtId="0" fontId="9" fillId="13" borderId="50" xfId="0" applyFont="1" applyFill="1" applyBorder="1" applyAlignment="1">
      <alignment horizontal="center" vertical="center" wrapText="1"/>
    </xf>
    <xf numFmtId="0" fontId="9" fillId="13" borderId="25" xfId="0" applyFont="1" applyFill="1" applyBorder="1" applyAlignment="1">
      <alignment horizontal="center" vertical="center" wrapText="1"/>
    </xf>
    <xf numFmtId="0" fontId="9" fillId="13" borderId="42" xfId="0" applyFont="1" applyFill="1" applyBorder="1" applyAlignment="1">
      <alignment horizontal="center" vertical="center" wrapText="1"/>
    </xf>
    <xf numFmtId="0" fontId="9" fillId="13" borderId="38" xfId="0" applyFont="1" applyFill="1" applyBorder="1" applyAlignment="1">
      <alignment horizontal="left" vertical="center" wrapText="1"/>
    </xf>
    <xf numFmtId="0" fontId="9" fillId="13" borderId="49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13" borderId="23" xfId="0" applyFont="1" applyFill="1" applyBorder="1" applyAlignment="1">
      <alignment horizontal="center" vertical="center" wrapText="1"/>
    </xf>
    <xf numFmtId="0" fontId="9" fillId="13" borderId="2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32" fillId="0" borderId="41" xfId="4" applyFont="1" applyBorder="1" applyAlignment="1">
      <alignment horizontal="left" vertical="center"/>
    </xf>
    <xf numFmtId="0" fontId="32" fillId="0" borderId="51" xfId="4" applyFont="1" applyBorder="1" applyAlignment="1">
      <alignment horizontal="left" vertical="center"/>
    </xf>
    <xf numFmtId="0" fontId="32" fillId="0" borderId="52" xfId="4" applyFont="1" applyBorder="1" applyAlignment="1">
      <alignment horizontal="left" vertical="center"/>
    </xf>
    <xf numFmtId="0" fontId="27" fillId="19" borderId="0" xfId="4" applyFont="1" applyFill="1" applyAlignment="1">
      <alignment horizontal="center"/>
    </xf>
    <xf numFmtId="0" fontId="16" fillId="0" borderId="3" xfId="4" applyFont="1" applyBorder="1" applyAlignment="1">
      <alignment horizontal="center"/>
    </xf>
    <xf numFmtId="0" fontId="16" fillId="0" borderId="3" xfId="4" applyFont="1" applyBorder="1" applyAlignment="1">
      <alignment horizontal="center" vertical="center"/>
    </xf>
    <xf numFmtId="0" fontId="12" fillId="0" borderId="0" xfId="4" applyFont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2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20" fillId="1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9" fillId="0" borderId="23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right" vertical="center" wrapText="1"/>
    </xf>
    <xf numFmtId="0" fontId="16" fillId="0" borderId="24" xfId="0" applyFont="1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0" fontId="21" fillId="14" borderId="0" xfId="0" applyFont="1" applyFill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</cellXfs>
  <cellStyles count="5">
    <cellStyle name="Milliers 2" xfId="3"/>
    <cellStyle name="Normal" xfId="0" builtinId="0"/>
    <cellStyle name="Normal 2" xfId="4"/>
    <cellStyle name="Pourcentage" xfId="1" builtinId="5"/>
    <cellStyle name="Pourcentag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75532</xdr:colOff>
      <xdr:row>0</xdr:row>
      <xdr:rowOff>228768</xdr:rowOff>
    </xdr:from>
    <xdr:to>
      <xdr:col>0</xdr:col>
      <xdr:colOff>2606843</xdr:colOff>
      <xdr:row>0</xdr:row>
      <xdr:rowOff>2047906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2" y="228768"/>
          <a:ext cx="2531311" cy="18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852237</xdr:colOff>
      <xdr:row>0</xdr:row>
      <xdr:rowOff>83552</xdr:rowOff>
    </xdr:from>
    <xdr:to>
      <xdr:col>9</xdr:col>
      <xdr:colOff>763138</xdr:colOff>
      <xdr:row>0</xdr:row>
      <xdr:rowOff>2246284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72632" y="83552"/>
          <a:ext cx="2099980" cy="2162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209550</xdr:rowOff>
    </xdr:from>
    <xdr:to>
      <xdr:col>0</xdr:col>
      <xdr:colOff>1390650</xdr:colOff>
      <xdr:row>0</xdr:row>
      <xdr:rowOff>1103227</xdr:rowOff>
    </xdr:to>
    <xdr:pic>
      <xdr:nvPicPr>
        <xdr:cNvPr id="2" name="Image 1_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09550"/>
          <a:ext cx="1247775" cy="893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17369</xdr:colOff>
      <xdr:row>0</xdr:row>
      <xdr:rowOff>134470</xdr:rowOff>
    </xdr:from>
    <xdr:to>
      <xdr:col>6</xdr:col>
      <xdr:colOff>558053</xdr:colOff>
      <xdr:row>0</xdr:row>
      <xdr:rowOff>1427032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46944" y="134470"/>
          <a:ext cx="1255059" cy="12925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36411</xdr:colOff>
      <xdr:row>0</xdr:row>
      <xdr:rowOff>268816</xdr:rowOff>
    </xdr:from>
    <xdr:to>
      <xdr:col>0</xdr:col>
      <xdr:colOff>1437217</xdr:colOff>
      <xdr:row>0</xdr:row>
      <xdr:rowOff>1365249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11" y="268816"/>
          <a:ext cx="1400806" cy="1096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2084294</xdr:colOff>
      <xdr:row>0</xdr:row>
      <xdr:rowOff>134470</xdr:rowOff>
    </xdr:from>
    <xdr:to>
      <xdr:col>3</xdr:col>
      <xdr:colOff>3339353</xdr:colOff>
      <xdr:row>0</xdr:row>
      <xdr:rowOff>1427032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2529" y="134470"/>
          <a:ext cx="1255059" cy="12925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164041</xdr:rowOff>
    </xdr:from>
    <xdr:to>
      <xdr:col>0</xdr:col>
      <xdr:colOff>1400806</xdr:colOff>
      <xdr:row>0</xdr:row>
      <xdr:rowOff>1174749</xdr:rowOff>
    </xdr:to>
    <xdr:pic>
      <xdr:nvPicPr>
        <xdr:cNvPr id="2576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61" y="164041"/>
          <a:ext cx="1400806" cy="1010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391584</xdr:colOff>
      <xdr:row>0</xdr:row>
      <xdr:rowOff>148166</xdr:rowOff>
    </xdr:from>
    <xdr:to>
      <xdr:col>7</xdr:col>
      <xdr:colOff>1545167</xdr:colOff>
      <xdr:row>0</xdr:row>
      <xdr:rowOff>1336221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62167" y="148166"/>
          <a:ext cx="1153583" cy="11880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36411</xdr:colOff>
      <xdr:row>0</xdr:row>
      <xdr:rowOff>268816</xdr:rowOff>
    </xdr:from>
    <xdr:to>
      <xdr:col>0</xdr:col>
      <xdr:colOff>1437217</xdr:colOff>
      <xdr:row>7</xdr:row>
      <xdr:rowOff>126999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11" y="268816"/>
          <a:ext cx="1400806" cy="1096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751417</xdr:colOff>
      <xdr:row>0</xdr:row>
      <xdr:rowOff>95250</xdr:rowOff>
    </xdr:from>
    <xdr:to>
      <xdr:col>8</xdr:col>
      <xdr:colOff>1037167</xdr:colOff>
      <xdr:row>8</xdr:row>
      <xdr:rowOff>4936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8917" y="95250"/>
          <a:ext cx="1227667" cy="12643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-%20FONDS%20EUROPEENS/BGMFE/MODELES%20TYPE%2021-27/1.Demande%20de%20subvention/Demande%20de%20subvention%20FAMI/Propositions%20annexe%20II/Annexe%20II-Plan%20de%20financement%20pr&#233;visionnel-projet%20partenaria%20travaill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mardbe\Downloads\Dossier%20de%20demande%20d'aide%20europ&#233;enne%20Nord%20Pas%20de%20Calais\Annexe_2.1_Plan_de_Financement%20_FESI_1420_V8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 de saisie"/>
      <sheetName val="Dépenses prév._chef de file"/>
      <sheetName val=" Détails frais perso_chef file"/>
      <sheetName val="Dépenses prev. _part1"/>
      <sheetName val=" Détails frais de perso _part1"/>
      <sheetName val="Dépenses prev. _part2"/>
      <sheetName val=" Détails frais de perso _part2"/>
      <sheetName val="Dépenses prev. _part3"/>
      <sheetName val=" Détails frais de perso _part3"/>
      <sheetName val="Dépenses prev. _part4"/>
      <sheetName val=" Détails frais de perso _part4"/>
      <sheetName val="Dépenses prev. _part5"/>
      <sheetName val=" Détails frais de perso _part5"/>
      <sheetName val="Dépenses prev. _part6"/>
      <sheetName val=" Détails frais de perso _part6"/>
      <sheetName val="Dépenses prev. _part7"/>
      <sheetName val=" Détails frais de perso _part7"/>
      <sheetName val="Dépenses prev. _part8"/>
      <sheetName val=" Détails frais de perso _part8"/>
      <sheetName val="Dépenses prev. _part9"/>
      <sheetName val=" Détails frais de perso _part9"/>
      <sheetName val="Plan de financement global"/>
      <sheetName val="Recapitulat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A5" t="str">
            <v>a) Frais de personnels affectés au projet ayant un rôle direct et déterminant</v>
          </cell>
          <cell r="F5" t="str">
            <v>a) Contribution du Fonds Asile, migration et intégration</v>
          </cell>
        </row>
        <row r="6">
          <cell r="F6" t="str">
            <v xml:space="preserve">b) Cofinanceurs externes publics
</v>
          </cell>
        </row>
        <row r="82">
          <cell r="F82" t="str">
            <v xml:space="preserve">c) Cofinanceurs externes privés
</v>
          </cell>
        </row>
        <row r="162">
          <cell r="F162" t="str">
            <v xml:space="preserve">d) Recettes générées par le projet 
</v>
          </cell>
        </row>
        <row r="233">
          <cell r="F233" t="str">
            <v xml:space="preserve">e) Ressources propres (autofinancement) 
</v>
          </cell>
        </row>
      </sheetData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Generalites"/>
      <sheetName val="(2) Invest dir"/>
      <sheetName val="(3) Inv Dép Ressources"/>
      <sheetName val="(4) Fonct dir "/>
      <sheetName val="(5) Fonct indir (Taux)"/>
      <sheetName val="(6) Personnel dir"/>
      <sheetName val=" (7) Nature"/>
      <sheetName val="(8) Fonc Dep Ressources"/>
      <sheetName val="(9) Service Instructeur"/>
      <sheetName val="Liste déroulan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showGridLines="0" tabSelected="1" showRuler="0" zoomScale="57" zoomScaleNormal="43" zoomScalePageLayoutView="70" workbookViewId="0">
      <selection activeCell="B9" sqref="B9"/>
    </sheetView>
  </sheetViews>
  <sheetFormatPr baseColWidth="10" defaultColWidth="11.42578125" defaultRowHeight="12.75" x14ac:dyDescent="0.2"/>
  <cols>
    <col min="1" max="1" width="75.140625" style="8" customWidth="1"/>
    <col min="2" max="2" width="20.42578125" style="14" customWidth="1"/>
    <col min="3" max="3" width="16.42578125" style="12" customWidth="1"/>
    <col min="4" max="4" width="20.7109375" style="14" customWidth="1"/>
    <col min="5" max="5" width="3.5703125" style="5" customWidth="1"/>
    <col min="6" max="6" width="59" style="1" customWidth="1"/>
    <col min="7" max="7" width="16.7109375" style="14" customWidth="1"/>
    <col min="8" max="8" width="15.85546875" style="12" customWidth="1"/>
    <col min="9" max="9" width="17.140625" style="14" customWidth="1"/>
    <col min="10" max="10" width="14.28515625" style="12" customWidth="1"/>
    <col min="11" max="11" width="46.85546875" style="5" customWidth="1"/>
    <col min="12" max="16384" width="11.42578125" style="5"/>
  </cols>
  <sheetData>
    <row r="1" spans="1:11" s="1" customFormat="1" ht="194.25" customHeight="1" thickBot="1" x14ac:dyDescent="0.25">
      <c r="A1" s="222" t="s">
        <v>56</v>
      </c>
      <c r="B1" s="223"/>
      <c r="C1" s="223"/>
      <c r="D1" s="223"/>
      <c r="E1" s="223"/>
      <c r="F1" s="224"/>
      <c r="G1" s="224"/>
      <c r="H1" s="224"/>
      <c r="I1" s="224"/>
      <c r="J1" s="225"/>
    </row>
    <row r="2" spans="1:11" s="1" customFormat="1" ht="54.6" customHeight="1" thickBot="1" x14ac:dyDescent="0.25">
      <c r="A2" s="233"/>
      <c r="B2" s="224"/>
      <c r="C2" s="224"/>
      <c r="D2" s="225"/>
      <c r="E2" s="237"/>
      <c r="F2" s="231" t="s">
        <v>66</v>
      </c>
      <c r="G2" s="228" t="s">
        <v>64</v>
      </c>
      <c r="H2" s="229"/>
      <c r="I2" s="239" t="s">
        <v>65</v>
      </c>
      <c r="J2" s="229"/>
    </row>
    <row r="3" spans="1:11" s="1" customFormat="1" ht="54.6" customHeight="1" thickBot="1" x14ac:dyDescent="0.25">
      <c r="A3" s="234"/>
      <c r="B3" s="235"/>
      <c r="C3" s="235"/>
      <c r="D3" s="236"/>
      <c r="E3" s="238"/>
      <c r="F3" s="232"/>
      <c r="G3" s="228"/>
      <c r="H3" s="240"/>
      <c r="I3" s="230"/>
      <c r="J3" s="229"/>
    </row>
    <row r="4" spans="1:11" ht="188.25" customHeight="1" thickBot="1" x14ac:dyDescent="0.25">
      <c r="A4" s="81" t="s">
        <v>3</v>
      </c>
      <c r="B4" s="82" t="s">
        <v>7</v>
      </c>
      <c r="C4" s="83" t="s">
        <v>6</v>
      </c>
      <c r="D4" s="84" t="s">
        <v>4</v>
      </c>
      <c r="E4" s="85"/>
      <c r="F4" s="175" t="s">
        <v>5</v>
      </c>
      <c r="G4" s="176" t="s">
        <v>9</v>
      </c>
      <c r="H4" s="177" t="s">
        <v>10</v>
      </c>
      <c r="I4" s="178" t="s">
        <v>51</v>
      </c>
      <c r="J4" s="179" t="s">
        <v>67</v>
      </c>
    </row>
    <row r="5" spans="1:11" ht="87" customHeight="1" thickBot="1" x14ac:dyDescent="0.25">
      <c r="A5" s="86" t="s">
        <v>52</v>
      </c>
      <c r="B5" s="87">
        <f>SUM(B6:B14)</f>
        <v>0</v>
      </c>
      <c r="C5" s="88" t="e">
        <f>D5/B5</f>
        <v>#DIV/0!</v>
      </c>
      <c r="D5" s="87">
        <f>SUM(D6:D14)</f>
        <v>0</v>
      </c>
      <c r="E5" s="89"/>
      <c r="F5" s="180" t="s">
        <v>63</v>
      </c>
      <c r="G5" s="164"/>
      <c r="H5" s="181">
        <v>1</v>
      </c>
      <c r="I5" s="182">
        <f>H5*G5</f>
        <v>0</v>
      </c>
      <c r="J5" s="183" t="e">
        <f>I5/$D$44</f>
        <v>#DIV/0!</v>
      </c>
    </row>
    <row r="6" spans="1:11" ht="21.75" customHeight="1" x14ac:dyDescent="0.2">
      <c r="A6" s="90">
        <f>'Détail des frais de personnel'!A3</f>
        <v>0</v>
      </c>
      <c r="B6" s="91">
        <f>'Détail des frais de personnel'!G3</f>
        <v>0</v>
      </c>
      <c r="C6" s="92" t="str">
        <f>'Détail des frais de personnel'!E3</f>
        <v>-</v>
      </c>
      <c r="D6" s="91" t="str">
        <f>'Détail des frais de personnel'!H3</f>
        <v>-</v>
      </c>
      <c r="E6" s="19"/>
      <c r="F6" s="216"/>
      <c r="G6" s="217"/>
      <c r="H6" s="217"/>
      <c r="I6" s="217"/>
      <c r="J6" s="218"/>
      <c r="K6" s="93"/>
    </row>
    <row r="7" spans="1:11" ht="21.75" customHeight="1" thickBot="1" x14ac:dyDescent="0.25">
      <c r="A7" s="90">
        <f>'Détail des frais de personnel'!A4</f>
        <v>0</v>
      </c>
      <c r="B7" s="91">
        <f>'Détail des frais de personnel'!G4</f>
        <v>0</v>
      </c>
      <c r="C7" s="92" t="str">
        <f>'Détail des frais de personnel'!E4</f>
        <v>-</v>
      </c>
      <c r="D7" s="91" t="str">
        <f>'Détail des frais de personnel'!H4</f>
        <v>-</v>
      </c>
      <c r="E7" s="89"/>
      <c r="F7" s="219"/>
      <c r="G7" s="220"/>
      <c r="H7" s="220"/>
      <c r="I7" s="220"/>
      <c r="J7" s="221"/>
      <c r="K7" s="141"/>
    </row>
    <row r="8" spans="1:11" ht="53.25" customHeight="1" thickBot="1" x14ac:dyDescent="0.25">
      <c r="A8" s="90">
        <f>'Détail des frais de personnel'!A5</f>
        <v>0</v>
      </c>
      <c r="B8" s="91">
        <f>'Détail des frais de personnel'!G5</f>
        <v>0</v>
      </c>
      <c r="C8" s="92" t="str">
        <f>'Détail des frais de personnel'!E5</f>
        <v>-</v>
      </c>
      <c r="D8" s="91" t="str">
        <f>'Détail des frais de personnel'!H5</f>
        <v>-</v>
      </c>
      <c r="E8" s="89"/>
      <c r="F8" s="171" t="s">
        <v>15</v>
      </c>
      <c r="G8" s="173">
        <f>SUM(G9:G12)</f>
        <v>0</v>
      </c>
      <c r="H8" s="172" t="e">
        <f>I8/G8</f>
        <v>#DIV/0!</v>
      </c>
      <c r="I8" s="173">
        <f>SUM(I9:I12)</f>
        <v>0</v>
      </c>
      <c r="J8" s="174" t="e">
        <f t="shared" ref="J8:J21" si="0">I8/$D$44</f>
        <v>#DIV/0!</v>
      </c>
      <c r="K8" s="226"/>
    </row>
    <row r="9" spans="1:11" ht="21.75" customHeight="1" x14ac:dyDescent="0.2">
      <c r="A9" s="90">
        <f>'Détail des frais de personnel'!A6</f>
        <v>0</v>
      </c>
      <c r="B9" s="91">
        <f>'Détail des frais de personnel'!G6</f>
        <v>0</v>
      </c>
      <c r="C9" s="92" t="str">
        <f>'Détail des frais de personnel'!E6</f>
        <v>-</v>
      </c>
      <c r="D9" s="91" t="str">
        <f>'Détail des frais de personnel'!H6</f>
        <v>-</v>
      </c>
      <c r="E9" s="89"/>
      <c r="F9" s="95"/>
      <c r="G9" s="96"/>
      <c r="H9" s="97"/>
      <c r="I9" s="98">
        <f t="shared" ref="I9:I12" si="1">G9*H9</f>
        <v>0</v>
      </c>
      <c r="J9" s="99" t="e">
        <f t="shared" si="0"/>
        <v>#DIV/0!</v>
      </c>
      <c r="K9" s="226"/>
    </row>
    <row r="10" spans="1:11" ht="21.75" customHeight="1" x14ac:dyDescent="0.2">
      <c r="A10" s="90">
        <f>'Détail des frais de personnel'!A7</f>
        <v>0</v>
      </c>
      <c r="B10" s="91">
        <f>'Détail des frais de personnel'!G7</f>
        <v>0</v>
      </c>
      <c r="C10" s="92" t="str">
        <f>'Détail des frais de personnel'!E7</f>
        <v>-</v>
      </c>
      <c r="D10" s="91" t="str">
        <f>'Détail des frais de personnel'!H7</f>
        <v>-</v>
      </c>
      <c r="E10" s="89"/>
      <c r="F10" s="20"/>
      <c r="G10" s="21"/>
      <c r="H10" s="100"/>
      <c r="I10" s="101">
        <f t="shared" si="1"/>
        <v>0</v>
      </c>
      <c r="J10" s="99" t="e">
        <f t="shared" si="0"/>
        <v>#DIV/0!</v>
      </c>
      <c r="K10" s="94"/>
    </row>
    <row r="11" spans="1:11" ht="21.75" customHeight="1" x14ac:dyDescent="0.2">
      <c r="A11" s="90">
        <f>'Détail des frais de personnel'!A8</f>
        <v>0</v>
      </c>
      <c r="B11" s="91">
        <f>'Détail des frais de personnel'!G8</f>
        <v>0</v>
      </c>
      <c r="C11" s="92" t="str">
        <f>'Détail des frais de personnel'!E8</f>
        <v>-</v>
      </c>
      <c r="D11" s="91" t="str">
        <f>'Détail des frais de personnel'!H8</f>
        <v>-</v>
      </c>
      <c r="E11" s="89"/>
      <c r="F11" s="20"/>
      <c r="G11" s="21"/>
      <c r="H11" s="100"/>
      <c r="I11" s="101">
        <f t="shared" si="1"/>
        <v>0</v>
      </c>
      <c r="J11" s="99" t="e">
        <f t="shared" si="0"/>
        <v>#DIV/0!</v>
      </c>
      <c r="K11" s="93"/>
    </row>
    <row r="12" spans="1:11" ht="21.75" customHeight="1" thickBot="1" x14ac:dyDescent="0.25">
      <c r="A12" s="90">
        <f>'Détail des frais de personnel'!A9</f>
        <v>0</v>
      </c>
      <c r="B12" s="91">
        <f>'Détail des frais de personnel'!G9</f>
        <v>0</v>
      </c>
      <c r="C12" s="92" t="str">
        <f>'Détail des frais de personnel'!E9</f>
        <v>-</v>
      </c>
      <c r="D12" s="91" t="str">
        <f>'Détail des frais de personnel'!H9</f>
        <v>-</v>
      </c>
      <c r="E12" s="89"/>
      <c r="F12" s="165"/>
      <c r="G12" s="108"/>
      <c r="H12" s="161"/>
      <c r="I12" s="162">
        <f t="shared" si="1"/>
        <v>0</v>
      </c>
      <c r="J12" s="99" t="e">
        <f t="shared" si="0"/>
        <v>#DIV/0!</v>
      </c>
      <c r="K12" s="93"/>
    </row>
    <row r="13" spans="1:11" ht="56.25" customHeight="1" thickBot="1" x14ac:dyDescent="0.25">
      <c r="A13" s="90">
        <f>'Détail des frais de personnel'!A10</f>
        <v>0</v>
      </c>
      <c r="B13" s="91">
        <f>'Détail des frais de personnel'!G10</f>
        <v>0</v>
      </c>
      <c r="C13" s="92" t="str">
        <f>'Détail des frais de personnel'!E10</f>
        <v>-</v>
      </c>
      <c r="D13" s="91" t="str">
        <f>'Détail des frais de personnel'!H10</f>
        <v>-</v>
      </c>
      <c r="E13" s="89"/>
      <c r="F13" s="171" t="s">
        <v>16</v>
      </c>
      <c r="G13" s="173">
        <f>SUM(G14:G15)</f>
        <v>0</v>
      </c>
      <c r="H13" s="172" t="e">
        <f>I13/G13</f>
        <v>#DIV/0!</v>
      </c>
      <c r="I13" s="173">
        <f>SUM(I14:I15)</f>
        <v>0</v>
      </c>
      <c r="J13" s="174" t="e">
        <f t="shared" si="0"/>
        <v>#DIV/0!</v>
      </c>
    </row>
    <row r="14" spans="1:11" ht="21.75" customHeight="1" thickBot="1" x14ac:dyDescent="0.25">
      <c r="A14" s="90">
        <f>'Détail des frais de personnel'!A11</f>
        <v>0</v>
      </c>
      <c r="B14" s="91">
        <f>'Détail des frais de personnel'!G11</f>
        <v>0</v>
      </c>
      <c r="C14" s="92" t="str">
        <f>'Détail des frais de personnel'!E11</f>
        <v>-</v>
      </c>
      <c r="D14" s="91" t="str">
        <f>'Détail des frais de personnel'!H11</f>
        <v>-</v>
      </c>
      <c r="E14" s="89"/>
      <c r="F14" s="95"/>
      <c r="G14" s="96"/>
      <c r="H14" s="97"/>
      <c r="I14" s="98">
        <f>G14*H14</f>
        <v>0</v>
      </c>
      <c r="J14" s="99" t="e">
        <f t="shared" si="0"/>
        <v>#DIV/0!</v>
      </c>
    </row>
    <row r="15" spans="1:11" ht="33.75" customHeight="1" thickBot="1" x14ac:dyDescent="0.25">
      <c r="A15" s="86" t="s">
        <v>53</v>
      </c>
      <c r="B15" s="87">
        <f>SUM(B16:B17)</f>
        <v>0</v>
      </c>
      <c r="C15" s="102" t="e">
        <f>D15/B15</f>
        <v>#DIV/0!</v>
      </c>
      <c r="D15" s="103">
        <f>SUM(D16:D17)</f>
        <v>0</v>
      </c>
      <c r="E15" s="89"/>
      <c r="F15" s="20"/>
      <c r="G15" s="21"/>
      <c r="H15" s="100"/>
      <c r="I15" s="101">
        <f>G15*H15</f>
        <v>0</v>
      </c>
      <c r="J15" s="99" t="e">
        <f t="shared" si="0"/>
        <v>#DIV/0!</v>
      </c>
    </row>
    <row r="16" spans="1:11" ht="21" customHeight="1" thickBot="1" x14ac:dyDescent="0.25">
      <c r="A16" s="23"/>
      <c r="B16" s="21"/>
      <c r="C16" s="106"/>
      <c r="D16" s="105">
        <f>B16*C16</f>
        <v>0</v>
      </c>
      <c r="E16" s="89"/>
      <c r="F16" s="163"/>
      <c r="G16" s="164"/>
      <c r="H16" s="161"/>
      <c r="I16" s="162">
        <f>G16*H16</f>
        <v>0</v>
      </c>
      <c r="J16" s="99" t="e">
        <f t="shared" si="0"/>
        <v>#DIV/0!</v>
      </c>
    </row>
    <row r="17" spans="1:10" ht="54" customHeight="1" thickBot="1" x14ac:dyDescent="0.25">
      <c r="A17" s="107"/>
      <c r="B17" s="108"/>
      <c r="C17" s="109"/>
      <c r="D17" s="105">
        <f>B17*C17</f>
        <v>0</v>
      </c>
      <c r="E17" s="89"/>
      <c r="F17" s="171" t="s">
        <v>17</v>
      </c>
      <c r="G17" s="173">
        <f>SUM(G18:G18)</f>
        <v>0</v>
      </c>
      <c r="H17" s="172" t="e">
        <f>I17/G17</f>
        <v>#DIV/0!</v>
      </c>
      <c r="I17" s="173">
        <f>SUM(I18:I20)</f>
        <v>0</v>
      </c>
      <c r="J17" s="174" t="e">
        <f t="shared" si="0"/>
        <v>#DIV/0!</v>
      </c>
    </row>
    <row r="18" spans="1:10" ht="33.75" customHeight="1" thickBot="1" x14ac:dyDescent="0.25">
      <c r="A18" s="86" t="s">
        <v>14</v>
      </c>
      <c r="B18" s="87">
        <f>SUM(B19:B21)</f>
        <v>0</v>
      </c>
      <c r="C18" s="102" t="e">
        <f>D18/B18</f>
        <v>#DIV/0!</v>
      </c>
      <c r="D18" s="103">
        <f>SUM(D19:D21)</f>
        <v>0</v>
      </c>
      <c r="E18" s="89"/>
      <c r="F18" s="170"/>
      <c r="G18" s="96"/>
      <c r="H18" s="97"/>
      <c r="I18" s="98">
        <f>G18*H18</f>
        <v>0</v>
      </c>
      <c r="J18" s="99" t="e">
        <f t="shared" si="0"/>
        <v>#DIV/0!</v>
      </c>
    </row>
    <row r="19" spans="1:10" ht="21" customHeight="1" x14ac:dyDescent="0.2">
      <c r="A19" s="23"/>
      <c r="B19" s="21"/>
      <c r="C19" s="106"/>
      <c r="D19" s="105">
        <f>B19*C19</f>
        <v>0</v>
      </c>
      <c r="E19" s="89"/>
      <c r="F19" s="25"/>
      <c r="G19" s="26"/>
      <c r="H19" s="100"/>
      <c r="I19" s="101">
        <f>G19*H19</f>
        <v>0</v>
      </c>
      <c r="J19" s="99" t="e">
        <f t="shared" si="0"/>
        <v>#DIV/0!</v>
      </c>
    </row>
    <row r="20" spans="1:10" ht="21" customHeight="1" thickBot="1" x14ac:dyDescent="0.25">
      <c r="A20" s="23"/>
      <c r="B20" s="21"/>
      <c r="C20" s="106"/>
      <c r="D20" s="105">
        <f>B20*C20</f>
        <v>0</v>
      </c>
      <c r="E20" s="89"/>
      <c r="F20" s="159"/>
      <c r="G20" s="160"/>
      <c r="H20" s="161"/>
      <c r="I20" s="162">
        <f>G20*H20</f>
        <v>0</v>
      </c>
      <c r="J20" s="99" t="e">
        <f t="shared" si="0"/>
        <v>#DIV/0!</v>
      </c>
    </row>
    <row r="21" spans="1:10" ht="48" thickBot="1" x14ac:dyDescent="0.25">
      <c r="A21" s="107"/>
      <c r="B21" s="108"/>
      <c r="C21" s="109"/>
      <c r="D21" s="105">
        <f>B21*C21</f>
        <v>0</v>
      </c>
      <c r="E21" s="89"/>
      <c r="F21" s="171" t="s">
        <v>18</v>
      </c>
      <c r="G21" s="191"/>
      <c r="H21" s="190">
        <v>1</v>
      </c>
      <c r="I21" s="173">
        <f>G21*H21</f>
        <v>0</v>
      </c>
      <c r="J21" s="174" t="e">
        <f t="shared" si="0"/>
        <v>#DIV/0!</v>
      </c>
    </row>
    <row r="22" spans="1:10" ht="23.25" customHeight="1" thickBot="1" x14ac:dyDescent="0.25">
      <c r="A22" s="86" t="s">
        <v>62</v>
      </c>
      <c r="B22" s="87">
        <f>SUM(B23:B25)</f>
        <v>0</v>
      </c>
      <c r="C22" s="102" t="e">
        <f>D22/B22</f>
        <v>#DIV/0!</v>
      </c>
      <c r="D22" s="103">
        <f>SUM(D23:D25)</f>
        <v>0</v>
      </c>
      <c r="E22" s="89"/>
      <c r="F22" s="166"/>
      <c r="G22" s="96"/>
      <c r="H22" s="167"/>
      <c r="I22" s="168"/>
      <c r="J22" s="169"/>
    </row>
    <row r="23" spans="1:10" ht="21" customHeight="1" x14ac:dyDescent="0.2">
      <c r="A23" s="23"/>
      <c r="B23" s="21"/>
      <c r="C23" s="106"/>
      <c r="D23" s="105">
        <f>B23*C23</f>
        <v>0</v>
      </c>
      <c r="E23" s="89"/>
      <c r="F23" s="28"/>
      <c r="G23" s="31"/>
      <c r="H23" s="22"/>
      <c r="I23" s="32"/>
      <c r="J23" s="33"/>
    </row>
    <row r="24" spans="1:10" ht="21" customHeight="1" x14ac:dyDescent="0.2">
      <c r="A24" s="23"/>
      <c r="B24" s="21"/>
      <c r="C24" s="106"/>
      <c r="D24" s="105">
        <f>B24*C24</f>
        <v>0</v>
      </c>
      <c r="E24" s="89"/>
      <c r="F24" s="28"/>
      <c r="G24" s="29"/>
      <c r="H24" s="22"/>
      <c r="I24" s="30"/>
      <c r="J24" s="27"/>
    </row>
    <row r="25" spans="1:10" ht="21" customHeight="1" thickBot="1" x14ac:dyDescent="0.25">
      <c r="A25" s="107"/>
      <c r="B25" s="108"/>
      <c r="C25" s="109"/>
      <c r="D25" s="105">
        <f>B25*C25</f>
        <v>0</v>
      </c>
      <c r="E25" s="89"/>
      <c r="F25" s="28"/>
      <c r="G25" s="29"/>
      <c r="H25" s="22"/>
      <c r="I25" s="30"/>
      <c r="J25" s="27"/>
    </row>
    <row r="26" spans="1:10" ht="30" customHeight="1" thickBot="1" x14ac:dyDescent="0.25">
      <c r="A26" s="86" t="s">
        <v>86</v>
      </c>
      <c r="B26" s="87">
        <f>SUM(B27:B31)</f>
        <v>0</v>
      </c>
      <c r="C26" s="102" t="e">
        <f>D26/B26</f>
        <v>#DIV/0!</v>
      </c>
      <c r="D26" s="112">
        <f>SUM(D27:D31)</f>
        <v>0</v>
      </c>
      <c r="E26" s="89"/>
      <c r="F26" s="28"/>
      <c r="G26" s="29"/>
      <c r="H26" s="22"/>
      <c r="I26" s="30"/>
      <c r="J26" s="27"/>
    </row>
    <row r="27" spans="1:10" ht="21" customHeight="1" x14ac:dyDescent="0.2">
      <c r="A27" s="104"/>
      <c r="B27" s="110"/>
      <c r="C27" s="111"/>
      <c r="D27" s="105">
        <f>B27*C27</f>
        <v>0</v>
      </c>
      <c r="E27" s="89"/>
      <c r="F27" s="28"/>
      <c r="G27" s="29"/>
      <c r="H27" s="22"/>
      <c r="I27" s="30"/>
      <c r="J27" s="27"/>
    </row>
    <row r="28" spans="1:10" ht="21" customHeight="1" x14ac:dyDescent="0.2">
      <c r="A28" s="23"/>
      <c r="B28" s="21"/>
      <c r="C28" s="106"/>
      <c r="D28" s="105">
        <f t="shared" ref="D28:D37" si="2">B28*C28</f>
        <v>0</v>
      </c>
      <c r="E28" s="89"/>
      <c r="F28" s="28"/>
      <c r="G28" s="29"/>
      <c r="H28" s="22"/>
      <c r="I28" s="30"/>
      <c r="J28" s="27"/>
    </row>
    <row r="29" spans="1:10" ht="21" customHeight="1" x14ac:dyDescent="0.2">
      <c r="A29" s="23"/>
      <c r="B29" s="21"/>
      <c r="C29" s="106"/>
      <c r="D29" s="105">
        <f t="shared" si="2"/>
        <v>0</v>
      </c>
      <c r="E29" s="89"/>
      <c r="F29" s="28"/>
      <c r="G29" s="29"/>
      <c r="H29" s="22"/>
      <c r="I29" s="30"/>
      <c r="J29" s="27"/>
    </row>
    <row r="30" spans="1:10" ht="21" customHeight="1" x14ac:dyDescent="0.2">
      <c r="A30" s="23"/>
      <c r="B30" s="21"/>
      <c r="C30" s="106"/>
      <c r="D30" s="105">
        <f>B30*C30</f>
        <v>0</v>
      </c>
      <c r="E30" s="89"/>
      <c r="F30" s="28"/>
      <c r="G30" s="29"/>
      <c r="H30" s="22"/>
      <c r="I30" s="30"/>
      <c r="J30" s="27"/>
    </row>
    <row r="31" spans="1:10" ht="21" customHeight="1" thickBot="1" x14ac:dyDescent="0.25">
      <c r="A31" s="23"/>
      <c r="B31" s="21"/>
      <c r="C31" s="106"/>
      <c r="D31" s="105">
        <f t="shared" si="2"/>
        <v>0</v>
      </c>
      <c r="E31" s="89"/>
      <c r="F31" s="28"/>
      <c r="G31" s="29"/>
      <c r="H31" s="22"/>
      <c r="I31" s="30"/>
      <c r="J31" s="27"/>
    </row>
    <row r="32" spans="1:10" ht="45.75" customHeight="1" thickBot="1" x14ac:dyDescent="0.25">
      <c r="A32" s="147" t="s">
        <v>87</v>
      </c>
      <c r="B32" s="148">
        <f>SUM(B33:B37)</f>
        <v>0</v>
      </c>
      <c r="C32" s="149" t="e">
        <f>D32/B32</f>
        <v>#DIV/0!</v>
      </c>
      <c r="D32" s="150">
        <f>SUM(D33:D37)</f>
        <v>0</v>
      </c>
      <c r="E32" s="89"/>
      <c r="F32" s="28"/>
      <c r="G32" s="29"/>
      <c r="H32" s="22"/>
      <c r="I32" s="30"/>
      <c r="J32" s="27"/>
    </row>
    <row r="33" spans="1:10" ht="21" customHeight="1" x14ac:dyDescent="0.2">
      <c r="A33" s="144"/>
      <c r="B33" s="110"/>
      <c r="C33" s="145"/>
      <c r="D33" s="146">
        <f t="shared" si="2"/>
        <v>0</v>
      </c>
      <c r="E33" s="19"/>
      <c r="F33" s="28"/>
      <c r="G33" s="29"/>
      <c r="H33" s="22"/>
      <c r="I33" s="30"/>
      <c r="J33" s="27"/>
    </row>
    <row r="34" spans="1:10" ht="21" customHeight="1" x14ac:dyDescent="0.2">
      <c r="A34" s="114"/>
      <c r="B34" s="21"/>
      <c r="C34" s="24"/>
      <c r="D34" s="113">
        <f t="shared" si="2"/>
        <v>0</v>
      </c>
      <c r="E34" s="19"/>
      <c r="F34" s="28"/>
      <c r="G34" s="29"/>
      <c r="H34" s="22"/>
      <c r="I34" s="30"/>
      <c r="J34" s="27"/>
    </row>
    <row r="35" spans="1:10" ht="21" customHeight="1" x14ac:dyDescent="0.2">
      <c r="A35" s="114"/>
      <c r="B35" s="21"/>
      <c r="C35" s="24"/>
      <c r="D35" s="37">
        <f t="shared" si="2"/>
        <v>0</v>
      </c>
      <c r="E35" s="19"/>
      <c r="F35" s="28"/>
      <c r="G35" s="29"/>
      <c r="H35" s="22"/>
      <c r="I35" s="30"/>
      <c r="J35" s="27"/>
    </row>
    <row r="36" spans="1:10" ht="21" customHeight="1" x14ac:dyDescent="0.2">
      <c r="A36" s="114"/>
      <c r="B36" s="21"/>
      <c r="C36" s="24"/>
      <c r="D36" s="37">
        <f t="shared" si="2"/>
        <v>0</v>
      </c>
      <c r="E36" s="19"/>
      <c r="F36" s="28"/>
      <c r="G36" s="29"/>
      <c r="H36" s="22"/>
      <c r="I36" s="30"/>
      <c r="J36" s="27"/>
    </row>
    <row r="37" spans="1:10" ht="21" customHeight="1" thickBot="1" x14ac:dyDescent="0.25">
      <c r="A37" s="151"/>
      <c r="B37" s="152"/>
      <c r="C37" s="153"/>
      <c r="D37" s="154">
        <f t="shared" si="2"/>
        <v>0</v>
      </c>
      <c r="E37" s="19"/>
      <c r="F37" s="28"/>
      <c r="G37" s="29"/>
      <c r="H37" s="22"/>
      <c r="I37" s="30"/>
      <c r="J37" s="27"/>
    </row>
    <row r="38" spans="1:10" ht="32.25" thickBot="1" x14ac:dyDescent="0.25">
      <c r="A38" s="155" t="s">
        <v>54</v>
      </c>
      <c r="B38" s="156">
        <f>B32+B26+B22+B18+B15+B5</f>
        <v>0</v>
      </c>
      <c r="C38" s="157" t="e">
        <f>D38/B38</f>
        <v>#DIV/0!</v>
      </c>
      <c r="D38" s="158">
        <f>D32+D26+D22+D18+D15+D5</f>
        <v>0</v>
      </c>
      <c r="E38" s="89"/>
      <c r="F38" s="28"/>
      <c r="G38" s="29"/>
      <c r="H38" s="22"/>
      <c r="I38" s="30"/>
      <c r="J38" s="27"/>
    </row>
    <row r="39" spans="1:10" ht="35.450000000000003" customHeight="1" thickBot="1" x14ac:dyDescent="0.25">
      <c r="A39" s="34"/>
      <c r="B39" s="35"/>
      <c r="C39" s="115"/>
      <c r="D39" s="35"/>
      <c r="E39" s="89"/>
      <c r="F39" s="28"/>
      <c r="G39" s="29"/>
      <c r="H39" s="22"/>
      <c r="I39" s="30"/>
      <c r="J39" s="27"/>
    </row>
    <row r="40" spans="1:10" s="7" customFormat="1" ht="96.75" customHeight="1" thickBot="1" x14ac:dyDescent="0.25">
      <c r="A40" s="116" t="s">
        <v>91</v>
      </c>
      <c r="B40" s="117">
        <f>MAX(B41:B42)</f>
        <v>0</v>
      </c>
      <c r="C40" s="118">
        <f>IF(D40=0,0,IF(D40=D41,15%,IF(D40=D42,7%)))</f>
        <v>0</v>
      </c>
      <c r="D40" s="119">
        <f>MAX(D41:D42)</f>
        <v>0</v>
      </c>
      <c r="E40" s="120"/>
      <c r="F40" s="28"/>
      <c r="G40" s="29"/>
      <c r="H40" s="22"/>
      <c r="I40" s="30"/>
      <c r="J40" s="27"/>
    </row>
    <row r="41" spans="1:10" ht="39" customHeight="1" x14ac:dyDescent="0.2">
      <c r="A41" s="121" t="s">
        <v>88</v>
      </c>
      <c r="B41" s="122">
        <f>B5*15%</f>
        <v>0</v>
      </c>
      <c r="C41" s="123"/>
      <c r="D41" s="124">
        <f>D5*15%</f>
        <v>0</v>
      </c>
      <c r="E41" s="89"/>
      <c r="F41" s="28"/>
      <c r="G41" s="29"/>
      <c r="H41" s="22"/>
      <c r="I41" s="30"/>
      <c r="J41" s="27"/>
    </row>
    <row r="42" spans="1:10" ht="30" customHeight="1" thickBot="1" x14ac:dyDescent="0.25">
      <c r="A42" s="125" t="s">
        <v>89</v>
      </c>
      <c r="B42" s="38">
        <f>B38*7%</f>
        <v>0</v>
      </c>
      <c r="C42" s="126"/>
      <c r="D42" s="127">
        <f>D38*7%</f>
        <v>0</v>
      </c>
      <c r="E42" s="89"/>
      <c r="F42" s="128"/>
      <c r="G42" s="129"/>
      <c r="H42" s="130"/>
      <c r="I42" s="131"/>
      <c r="J42" s="132"/>
    </row>
    <row r="43" spans="1:10" s="7" customFormat="1" ht="30" customHeight="1" thickBot="1" x14ac:dyDescent="0.25">
      <c r="A43" s="186"/>
      <c r="B43" s="187"/>
      <c r="C43" s="185"/>
      <c r="D43" s="188"/>
      <c r="E43" s="36"/>
      <c r="F43" s="189"/>
      <c r="G43" s="184"/>
      <c r="H43" s="185"/>
      <c r="I43" s="184"/>
      <c r="J43" s="185"/>
    </row>
    <row r="44" spans="1:10" s="7" customFormat="1" ht="49.9" customHeight="1" thickBot="1" x14ac:dyDescent="0.25">
      <c r="A44" s="133" t="s">
        <v>8</v>
      </c>
      <c r="B44" s="134">
        <f>B38+B40</f>
        <v>0</v>
      </c>
      <c r="C44" s="135" t="e">
        <f>D44/B44</f>
        <v>#DIV/0!</v>
      </c>
      <c r="D44" s="192">
        <f>D40+D38</f>
        <v>0</v>
      </c>
      <c r="E44" s="36"/>
      <c r="F44" s="136" t="s">
        <v>55</v>
      </c>
      <c r="G44" s="137">
        <f>G5+G8+G13+G17+G21</f>
        <v>0</v>
      </c>
      <c r="H44" s="138" t="e">
        <f>I44/G44</f>
        <v>#DIV/0!</v>
      </c>
      <c r="I44" s="193">
        <f>I21+I17+I13+I8+I5</f>
        <v>0</v>
      </c>
      <c r="J44" s="139" t="e">
        <f>J21+J17+J13+J8+J5</f>
        <v>#DIV/0!</v>
      </c>
    </row>
    <row r="45" spans="1:10" s="7" customFormat="1" ht="49.5" customHeight="1" x14ac:dyDescent="0.25">
      <c r="A45" s="227" t="s">
        <v>11</v>
      </c>
      <c r="B45" s="227"/>
      <c r="C45" s="227"/>
      <c r="D45" s="227"/>
      <c r="E45" s="36"/>
      <c r="F45" s="140"/>
      <c r="G45" s="140"/>
      <c r="H45" s="140"/>
      <c r="I45" s="140"/>
      <c r="J45" s="140"/>
    </row>
    <row r="46" spans="1:10" ht="15.75" customHeight="1" x14ac:dyDescent="0.25">
      <c r="F46" s="18"/>
      <c r="G46" s="18"/>
      <c r="H46" s="18"/>
      <c r="I46" s="18"/>
      <c r="J46" s="18"/>
    </row>
    <row r="47" spans="1:10" x14ac:dyDescent="0.2">
      <c r="F47" s="9"/>
      <c r="G47" s="13"/>
      <c r="H47" s="11"/>
      <c r="I47" s="13"/>
      <c r="J47" s="11"/>
    </row>
    <row r="48" spans="1:10" ht="14.25" x14ac:dyDescent="0.2">
      <c r="F48" s="10"/>
      <c r="G48" s="13"/>
      <c r="H48" s="11"/>
      <c r="I48" s="13"/>
      <c r="J48" s="11"/>
    </row>
    <row r="49" spans="6:10" ht="14.25" x14ac:dyDescent="0.2">
      <c r="F49" s="9"/>
      <c r="G49" s="15"/>
      <c r="H49" s="16"/>
      <c r="I49" s="15"/>
      <c r="J49" s="11"/>
    </row>
    <row r="50" spans="6:10" ht="14.25" x14ac:dyDescent="0.2">
      <c r="F50" s="6"/>
      <c r="G50" s="15"/>
      <c r="H50" s="16"/>
      <c r="I50" s="15"/>
      <c r="J50" s="11"/>
    </row>
    <row r="51" spans="6:10" x14ac:dyDescent="0.2">
      <c r="F51" s="9"/>
      <c r="G51" s="13"/>
      <c r="H51" s="11"/>
      <c r="I51" s="13"/>
      <c r="J51" s="11"/>
    </row>
  </sheetData>
  <mergeCells count="11">
    <mergeCell ref="F6:J7"/>
    <mergeCell ref="A1:J1"/>
    <mergeCell ref="K8:K9"/>
    <mergeCell ref="A45:D45"/>
    <mergeCell ref="G2:H2"/>
    <mergeCell ref="I3:J3"/>
    <mergeCell ref="F2:F3"/>
    <mergeCell ref="A2:D3"/>
    <mergeCell ref="E2:E3"/>
    <mergeCell ref="I2:J2"/>
    <mergeCell ref="G3:H3"/>
  </mergeCells>
  <printOptions horizontalCentered="1" verticalCentered="1"/>
  <pageMargins left="0" right="0" top="0.74803149606299213" bottom="0.55118110236220474" header="0.31496062992125984" footer="0.51181102362204722"/>
  <pageSetup paperSize="9" scale="32" orientation="portrait" r:id="rId1"/>
  <headerFooter alignWithMargins="0">
    <oddFooter>&amp;R&amp;G &amp;"Arial,Italique"&amp;8Projet cofinancé par le Fonds Européen Asile Migration et Intégration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2"/>
  <sheetViews>
    <sheetView workbookViewId="0">
      <selection activeCell="A17" sqref="A17"/>
    </sheetView>
  </sheetViews>
  <sheetFormatPr baseColWidth="10" defaultRowHeight="12.75" x14ac:dyDescent="0.2"/>
  <cols>
    <col min="1" max="1" width="71" style="194" bestFit="1" customWidth="1"/>
    <col min="2" max="2" width="12.85546875" style="194" bestFit="1" customWidth="1"/>
    <col min="3" max="3" width="15.140625" style="194" bestFit="1" customWidth="1"/>
    <col min="4" max="4" width="10.7109375" style="194" bestFit="1" customWidth="1"/>
    <col min="5" max="5" width="10.7109375" style="194" customWidth="1"/>
    <col min="6" max="6" width="10.7109375" style="194" bestFit="1" customWidth="1"/>
    <col min="7" max="7" width="10.85546875" style="194" bestFit="1" customWidth="1"/>
    <col min="8" max="16384" width="11.42578125" style="194"/>
  </cols>
  <sheetData>
    <row r="1" spans="1:7" customFormat="1" ht="123.75" customHeight="1" x14ac:dyDescent="0.2">
      <c r="A1" s="241" t="s">
        <v>85</v>
      </c>
      <c r="B1" s="242"/>
      <c r="C1" s="242"/>
      <c r="D1" s="242"/>
      <c r="E1" s="243"/>
      <c r="F1" s="243"/>
      <c r="G1" s="243"/>
    </row>
    <row r="3" spans="1:7" ht="20.25" x14ac:dyDescent="0.3">
      <c r="A3" s="195"/>
      <c r="B3" s="195"/>
      <c r="C3" s="195"/>
      <c r="D3" s="195"/>
      <c r="E3" s="195"/>
      <c r="F3" s="195"/>
      <c r="G3" s="195"/>
    </row>
    <row r="4" spans="1:7" ht="20.25" x14ac:dyDescent="0.3">
      <c r="A4" s="247" t="s">
        <v>68</v>
      </c>
      <c r="B4" s="247"/>
      <c r="C4" s="247"/>
      <c r="D4" s="247"/>
      <c r="E4" s="247"/>
      <c r="F4" s="247"/>
      <c r="G4" s="247"/>
    </row>
    <row r="5" spans="1:7" x14ac:dyDescent="0.2">
      <c r="A5" s="196"/>
      <c r="B5" s="196"/>
      <c r="C5" s="196"/>
      <c r="D5" s="196"/>
      <c r="E5" s="196"/>
      <c r="F5" s="196"/>
      <c r="G5" s="196"/>
    </row>
    <row r="6" spans="1:7" x14ac:dyDescent="0.2">
      <c r="A6" s="197"/>
      <c r="B6" s="197"/>
      <c r="C6" s="248" t="s">
        <v>69</v>
      </c>
      <c r="D6" s="248"/>
      <c r="E6" s="248"/>
      <c r="F6" s="248"/>
      <c r="G6" s="249" t="s">
        <v>70</v>
      </c>
    </row>
    <row r="7" spans="1:7" x14ac:dyDescent="0.2">
      <c r="A7" s="198" t="s">
        <v>71</v>
      </c>
      <c r="B7" s="198" t="s">
        <v>72</v>
      </c>
      <c r="C7" s="198" t="s">
        <v>73</v>
      </c>
      <c r="D7" s="198" t="s">
        <v>74</v>
      </c>
      <c r="E7" s="198" t="s">
        <v>75</v>
      </c>
      <c r="F7" s="198" t="s">
        <v>76</v>
      </c>
      <c r="G7" s="249"/>
    </row>
    <row r="8" spans="1:7" x14ac:dyDescent="0.2">
      <c r="A8" s="199" t="str">
        <f>'Plan de financement'!A5</f>
        <v>a) Frais de personnels affectés au projet ayant un rôle direct et déterminant
(cf. tableau "Détail des frais de personnel")</v>
      </c>
      <c r="B8" s="200">
        <f>ROUND('Plan de financement'!D5,2)</f>
        <v>0</v>
      </c>
      <c r="C8" s="201"/>
      <c r="D8" s="201"/>
      <c r="E8" s="201"/>
      <c r="F8" s="201"/>
      <c r="G8" s="202">
        <f t="shared" ref="G8:G16" si="0">IF(SUM(C8:F8)=B8,0,1)</f>
        <v>0</v>
      </c>
    </row>
    <row r="9" spans="1:7" x14ac:dyDescent="0.2">
      <c r="A9" s="199" t="str">
        <f>'Plan de financement'!A15</f>
        <v xml:space="preserve">b) Frais de voyage et de séjour
</v>
      </c>
      <c r="B9" s="200">
        <f>ROUND('Plan de financement'!D15,2)</f>
        <v>0</v>
      </c>
      <c r="C9" s="201"/>
      <c r="D9" s="201"/>
      <c r="E9" s="201"/>
      <c r="F9" s="201"/>
      <c r="G9" s="202">
        <f t="shared" si="0"/>
        <v>0</v>
      </c>
    </row>
    <row r="10" spans="1:7" x14ac:dyDescent="0.2">
      <c r="A10" s="199" t="str">
        <f>'Plan de financement'!A18</f>
        <v xml:space="preserve">c) Frais d’équipement </v>
      </c>
      <c r="B10" s="200">
        <f>ROUND('Plan de financement'!D18,2)</f>
        <v>0</v>
      </c>
      <c r="C10" s="201"/>
      <c r="D10" s="201"/>
      <c r="E10" s="201"/>
      <c r="F10" s="201"/>
      <c r="G10" s="202">
        <f t="shared" si="0"/>
        <v>0</v>
      </c>
    </row>
    <row r="11" spans="1:7" ht="12" customHeight="1" x14ac:dyDescent="0.2">
      <c r="A11" s="199" t="str">
        <f>'Plan de financement'!A22</f>
        <v>d) Biens immobiliers</v>
      </c>
      <c r="B11" s="200">
        <f>ROUND('Plan de financement'!D22,2)</f>
        <v>0</v>
      </c>
      <c r="C11" s="201"/>
      <c r="D11" s="201"/>
      <c r="E11" s="201"/>
      <c r="F11" s="201"/>
      <c r="G11" s="202">
        <f t="shared" si="0"/>
        <v>0</v>
      </c>
    </row>
    <row r="12" spans="1:7" x14ac:dyDescent="0.2">
      <c r="A12" s="199" t="str">
        <f>'Plan de financement'!A26</f>
        <v xml:space="preserve">e) Frais de sous-traitance </v>
      </c>
      <c r="B12" s="200">
        <f>ROUND('Plan de financement'!D26,2)</f>
        <v>0</v>
      </c>
      <c r="C12" s="201"/>
      <c r="D12" s="201"/>
      <c r="E12" s="201"/>
      <c r="F12" s="201"/>
      <c r="G12" s="202">
        <f t="shared" ref="G12:G15" si="1">IF(SUM(C12:F12)=B12,0,1)</f>
        <v>0</v>
      </c>
    </row>
    <row r="13" spans="1:7" x14ac:dyDescent="0.2">
      <c r="A13" s="199" t="str">
        <f>'Plan de financement'!A32</f>
        <v xml:space="preserve">f) Dépenses spécifiques en relation avec les groupes cibles </v>
      </c>
      <c r="B13" s="200">
        <f>ROUND('Plan de financement'!D32,2)</f>
        <v>0</v>
      </c>
      <c r="C13" s="201"/>
      <c r="D13" s="201"/>
      <c r="E13" s="201"/>
      <c r="F13" s="201"/>
      <c r="G13" s="202">
        <f t="shared" si="1"/>
        <v>0</v>
      </c>
    </row>
    <row r="14" spans="1:7" x14ac:dyDescent="0.2">
      <c r="A14" s="199" t="s">
        <v>90</v>
      </c>
      <c r="B14" s="200">
        <f>ROUND('Plan de financement'!D40,2)</f>
        <v>0</v>
      </c>
      <c r="C14" s="201"/>
      <c r="D14" s="201"/>
      <c r="E14" s="201"/>
      <c r="F14" s="201"/>
      <c r="G14" s="202">
        <f t="shared" si="1"/>
        <v>0</v>
      </c>
    </row>
    <row r="15" spans="1:7" x14ac:dyDescent="0.2">
      <c r="A15" s="203" t="s">
        <v>83</v>
      </c>
      <c r="B15" s="204">
        <f>SUM(B7:B14)</f>
        <v>0</v>
      </c>
      <c r="C15" s="204">
        <f>SUM(C7:C14)</f>
        <v>0</v>
      </c>
      <c r="D15" s="204">
        <f>SUM(D7:D14)</f>
        <v>0</v>
      </c>
      <c r="E15" s="204">
        <f>SUM(E7:E14)</f>
        <v>0</v>
      </c>
      <c r="F15" s="204">
        <f>SUM(F7:F14)</f>
        <v>0</v>
      </c>
      <c r="G15" s="202">
        <f t="shared" si="1"/>
        <v>0</v>
      </c>
    </row>
    <row r="16" spans="1:7" x14ac:dyDescent="0.2">
      <c r="A16" s="205" t="s">
        <v>84</v>
      </c>
      <c r="B16" s="206">
        <f>ROUND(B15,2)</f>
        <v>0</v>
      </c>
      <c r="C16" s="206">
        <f t="shared" ref="C16:F16" si="2">ROUND(C15,2)</f>
        <v>0</v>
      </c>
      <c r="D16" s="206">
        <f t="shared" si="2"/>
        <v>0</v>
      </c>
      <c r="E16" s="206">
        <f t="shared" si="2"/>
        <v>0</v>
      </c>
      <c r="F16" s="206">
        <f t="shared" si="2"/>
        <v>0</v>
      </c>
      <c r="G16" s="202">
        <f t="shared" si="0"/>
        <v>0</v>
      </c>
    </row>
    <row r="17" spans="1:7" x14ac:dyDescent="0.2">
      <c r="A17" s="196"/>
      <c r="B17" s="196"/>
      <c r="C17" s="196"/>
      <c r="D17" s="196"/>
      <c r="E17" s="196"/>
      <c r="F17" s="196"/>
      <c r="G17" s="196"/>
    </row>
    <row r="18" spans="1:7" x14ac:dyDescent="0.2">
      <c r="A18" s="196"/>
      <c r="B18" s="196"/>
      <c r="C18" s="196"/>
      <c r="D18" s="196"/>
      <c r="E18" s="196"/>
      <c r="F18" s="196"/>
      <c r="G18" s="196"/>
    </row>
    <row r="19" spans="1:7" ht="20.25" x14ac:dyDescent="0.3">
      <c r="A19" s="247" t="s">
        <v>77</v>
      </c>
      <c r="B19" s="250"/>
      <c r="C19" s="250"/>
      <c r="D19" s="250"/>
      <c r="E19" s="196"/>
      <c r="F19" s="196"/>
      <c r="G19" s="196"/>
    </row>
    <row r="20" spans="1:7" x14ac:dyDescent="0.2">
      <c r="A20" s="196"/>
      <c r="B20" s="196"/>
      <c r="C20" s="196"/>
      <c r="D20" s="196"/>
      <c r="E20" s="196"/>
      <c r="F20" s="196"/>
      <c r="G20" s="196"/>
    </row>
    <row r="21" spans="1:7" x14ac:dyDescent="0.2">
      <c r="A21" s="198" t="s">
        <v>78</v>
      </c>
      <c r="B21" s="198" t="s">
        <v>79</v>
      </c>
      <c r="C21" s="198" t="s">
        <v>80</v>
      </c>
      <c r="D21" s="207" t="s">
        <v>81</v>
      </c>
      <c r="E21" s="196"/>
      <c r="F21" s="196"/>
      <c r="G21" s="196"/>
    </row>
    <row r="22" spans="1:7" x14ac:dyDescent="0.2">
      <c r="A22" s="199" t="str">
        <f>'[1]Plan de financement global'!F5</f>
        <v>a) Contribution du Fonds Asile, migration et intégration</v>
      </c>
      <c r="B22" s="208">
        <f>+'Plan de financement'!I5</f>
        <v>0</v>
      </c>
      <c r="C22" s="209"/>
      <c r="D22" s="210" t="e">
        <f>B22/B27</f>
        <v>#DIV/0!</v>
      </c>
      <c r="E22" s="196"/>
      <c r="F22" s="196"/>
      <c r="G22" s="196"/>
    </row>
    <row r="23" spans="1:7" x14ac:dyDescent="0.2">
      <c r="A23" s="199" t="str">
        <f>'[1]Plan de financement global'!F6</f>
        <v xml:space="preserve">b) Cofinanceurs externes publics
</v>
      </c>
      <c r="B23" s="208">
        <f>+'Plan de financement'!I8</f>
        <v>0</v>
      </c>
      <c r="C23" s="209"/>
      <c r="D23" s="210" t="e">
        <f>B23/B27</f>
        <v>#DIV/0!</v>
      </c>
      <c r="E23" s="196"/>
      <c r="F23" s="196"/>
      <c r="G23" s="196"/>
    </row>
    <row r="24" spans="1:7" x14ac:dyDescent="0.2">
      <c r="A24" s="199" t="str">
        <f>'[1]Plan de financement global'!F82</f>
        <v xml:space="preserve">c) Cofinanceurs externes privés
</v>
      </c>
      <c r="B24" s="208">
        <f>'Plan de financement'!I13</f>
        <v>0</v>
      </c>
      <c r="C24" s="209"/>
      <c r="D24" s="210" t="e">
        <f>B24/B27</f>
        <v>#DIV/0!</v>
      </c>
      <c r="E24" s="196"/>
      <c r="F24" s="196"/>
      <c r="G24" s="196"/>
    </row>
    <row r="25" spans="1:7" x14ac:dyDescent="0.2">
      <c r="A25" s="199" t="str">
        <f>'[1]Plan de financement global'!F162</f>
        <v xml:space="preserve">d) Recettes générées par le projet 
</v>
      </c>
      <c r="B25" s="208">
        <f>'Plan de financement'!I17</f>
        <v>0</v>
      </c>
      <c r="C25" s="209"/>
      <c r="D25" s="210" t="e">
        <f>B25/B27</f>
        <v>#DIV/0!</v>
      </c>
      <c r="E25" s="196"/>
      <c r="F25" s="196"/>
      <c r="G25" s="196"/>
    </row>
    <row r="26" spans="1:7" ht="11.25" customHeight="1" x14ac:dyDescent="0.2">
      <c r="A26" s="211" t="str">
        <f>'[1]Plan de financement global'!F233</f>
        <v xml:space="preserve">e) Ressources propres (autofinancement) 
</v>
      </c>
      <c r="B26" s="208">
        <f>'Plan de financement'!I21</f>
        <v>0</v>
      </c>
      <c r="C26" s="209"/>
      <c r="D26" s="210" t="e">
        <f>B26/B27</f>
        <v>#DIV/0!</v>
      </c>
      <c r="E26" s="196"/>
      <c r="F26" s="196"/>
      <c r="G26" s="196"/>
    </row>
    <row r="27" spans="1:7" x14ac:dyDescent="0.2">
      <c r="A27" s="205" t="s">
        <v>84</v>
      </c>
      <c r="B27" s="212">
        <f>ROUND(SUM(B22:B26),2)</f>
        <v>0</v>
      </c>
      <c r="C27" s="213"/>
      <c r="D27" s="214" t="e">
        <f>SUM(D22:D26)</f>
        <v>#DIV/0!</v>
      </c>
      <c r="E27" s="196"/>
      <c r="F27" s="196"/>
      <c r="G27" s="196"/>
    </row>
    <row r="28" spans="1:7" x14ac:dyDescent="0.2">
      <c r="A28" s="196"/>
      <c r="B28" s="196"/>
      <c r="C28" s="196"/>
      <c r="D28" s="196"/>
      <c r="E28" s="196"/>
      <c r="F28" s="196"/>
      <c r="G28" s="196"/>
    </row>
    <row r="29" spans="1:7" ht="20.25" x14ac:dyDescent="0.3">
      <c r="A29" s="247" t="s">
        <v>82</v>
      </c>
      <c r="B29" s="247"/>
      <c r="C29" s="247"/>
      <c r="D29" s="247"/>
      <c r="E29" s="247"/>
      <c r="F29" s="247"/>
      <c r="G29" s="247"/>
    </row>
    <row r="30" spans="1:7" x14ac:dyDescent="0.2">
      <c r="A30" s="196"/>
      <c r="B30" s="196"/>
      <c r="C30" s="196"/>
      <c r="D30" s="196"/>
      <c r="E30" s="196"/>
      <c r="F30" s="196"/>
      <c r="G30" s="196"/>
    </row>
    <row r="31" spans="1:7" ht="23.25" x14ac:dyDescent="0.2">
      <c r="A31" s="244" t="str">
        <f>IF(B27=B16,"Le plan de financement est équilibré en dépenses et en ressources",IF(B27&gt;B16,"Le plan de financement présente un surfinancement",IF(B27&gt;B16,"Le plan de financement présente un défaut de ressources","")))</f>
        <v>Le plan de financement est équilibré en dépenses et en ressources</v>
      </c>
      <c r="B31" s="245"/>
      <c r="C31" s="245"/>
      <c r="D31" s="245"/>
      <c r="E31" s="245"/>
      <c r="F31" s="246"/>
      <c r="G31" s="215">
        <f>IF(B27=B16,0,IF(B27&gt;B16,1,1))</f>
        <v>0</v>
      </c>
    </row>
    <row r="32" spans="1:7" x14ac:dyDescent="0.2">
      <c r="A32" s="196"/>
      <c r="B32" s="196"/>
      <c r="C32" s="196"/>
      <c r="D32" s="196"/>
      <c r="E32" s="196"/>
      <c r="F32" s="196"/>
      <c r="G32" s="196"/>
    </row>
    <row r="42" ht="12.75" customHeight="1" x14ac:dyDescent="0.2"/>
  </sheetData>
  <mergeCells count="7">
    <mergeCell ref="A1:G1"/>
    <mergeCell ref="A31:F31"/>
    <mergeCell ref="A4:G4"/>
    <mergeCell ref="C6:F6"/>
    <mergeCell ref="G6:G7"/>
    <mergeCell ref="A19:D19"/>
    <mergeCell ref="A29:G29"/>
  </mergeCells>
  <conditionalFormatting sqref="C21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D21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31:F31">
    <cfRule type="iconSet" priority="6">
      <iconSet iconSet="3Symbols" showValue="0">
        <cfvo type="percent" val="0"/>
        <cfvo type="formula" val="&quot;Le plan de financement présente un surfinnacement&quot;"/>
        <cfvo type="formula" val="&quot;Le plan de financement présente un défaut de recettes&quot;"/>
      </iconSe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40DD066-8089-4D51-AFF1-AE04AD9F9C60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2" iconId="2"/>
              <x14:cfIcon iconSet="3Symbols2" iconId="0"/>
            </x14:iconSet>
          </x14:cfRule>
          <xm:sqref>G31</xm:sqref>
        </x14:conditionalFormatting>
        <x14:conditionalFormatting xmlns:xm="http://schemas.microsoft.com/office/excel/2006/main">
          <x14:cfRule type="iconSet" priority="4" id="{315B746E-9D81-4823-9E42-A2B6885D402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G8</xm:sqref>
        </x14:conditionalFormatting>
        <x14:conditionalFormatting xmlns:xm="http://schemas.microsoft.com/office/excel/2006/main">
          <x14:cfRule type="iconSet" priority="9" id="{F842CA6E-562C-4C01-8F2C-25DC7155539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G16 G9:G11</xm:sqref>
        </x14:conditionalFormatting>
        <x14:conditionalFormatting xmlns:xm="http://schemas.microsoft.com/office/excel/2006/main">
          <x14:cfRule type="iconSet" priority="3" id="{98FEFFF4-ABFD-4E28-A93C-EA70122F9B52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G12</xm:sqref>
        </x14:conditionalFormatting>
        <x14:conditionalFormatting xmlns:xm="http://schemas.microsoft.com/office/excel/2006/main">
          <x14:cfRule type="iconSet" priority="2" id="{EC1864B4-C37D-4DFB-9324-57066E11279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G13:G15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'C:\Users\demardbe\Downloads\Dossier de demande d''aide européenne Nord Pas de Calais\[Annexe_2.1_Plan_de_Financement _FESI_1420_V8_1.xlsx]Liste déroulante'!#REF!</xm:f>
          </x14:formula1>
          <xm:sqref>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="85" zoomScaleNormal="85" workbookViewId="0">
      <selection activeCell="B14" sqref="B14"/>
    </sheetView>
  </sheetViews>
  <sheetFormatPr baseColWidth="10" defaultRowHeight="12.75" x14ac:dyDescent="0.2"/>
  <cols>
    <col min="1" max="1" width="51.140625" customWidth="1"/>
    <col min="2" max="2" width="49.7109375" customWidth="1"/>
    <col min="3" max="3" width="20.140625" customWidth="1"/>
    <col min="4" max="4" width="55" customWidth="1"/>
  </cols>
  <sheetData>
    <row r="1" spans="1:4" ht="123.75" customHeight="1" x14ac:dyDescent="0.2">
      <c r="A1" s="241" t="s">
        <v>57</v>
      </c>
      <c r="B1" s="242"/>
      <c r="C1" s="242"/>
      <c r="D1" s="242"/>
    </row>
    <row r="3" spans="1:4" ht="15.75" customHeight="1" x14ac:dyDescent="0.2">
      <c r="A3" s="251" t="s">
        <v>50</v>
      </c>
      <c r="B3" s="251"/>
      <c r="C3" s="252"/>
      <c r="D3" s="252"/>
    </row>
    <row r="4" spans="1:4" ht="11.25" customHeight="1" x14ac:dyDescent="0.2"/>
    <row r="5" spans="1:4" ht="49.5" customHeight="1" x14ac:dyDescent="0.2">
      <c r="B5" s="68" t="s">
        <v>28</v>
      </c>
      <c r="C5" s="69" t="s">
        <v>46</v>
      </c>
      <c r="D5" s="69" t="s">
        <v>20</v>
      </c>
    </row>
    <row r="6" spans="1:4" ht="20.25" customHeight="1" x14ac:dyDescent="0.2">
      <c r="A6" s="73" t="s">
        <v>27</v>
      </c>
      <c r="B6" s="70"/>
      <c r="C6" s="70"/>
      <c r="D6" s="70"/>
    </row>
    <row r="7" spans="1:4" ht="45" customHeight="1" x14ac:dyDescent="0.2">
      <c r="A7" s="80" t="s">
        <v>22</v>
      </c>
      <c r="B7" s="253" t="s">
        <v>23</v>
      </c>
      <c r="C7" s="253"/>
      <c r="D7" s="253"/>
    </row>
    <row r="8" spans="1:4" ht="45" customHeight="1" x14ac:dyDescent="0.2">
      <c r="A8" s="74" t="s">
        <v>24</v>
      </c>
      <c r="B8" s="71"/>
      <c r="C8" s="72"/>
      <c r="D8" s="72"/>
    </row>
    <row r="9" spans="1:4" ht="45" customHeight="1" x14ac:dyDescent="0.2">
      <c r="A9" s="74" t="s">
        <v>26</v>
      </c>
      <c r="B9" s="71"/>
      <c r="C9" s="72"/>
      <c r="D9" s="72"/>
    </row>
    <row r="10" spans="1:4" ht="45" customHeight="1" x14ac:dyDescent="0.2">
      <c r="A10" s="74" t="s">
        <v>25</v>
      </c>
      <c r="B10" s="71"/>
      <c r="C10" s="72"/>
      <c r="D10" s="72"/>
    </row>
    <row r="11" spans="1:4" ht="45" customHeight="1" x14ac:dyDescent="0.2">
      <c r="A11" s="274" t="s">
        <v>92</v>
      </c>
      <c r="B11" s="71"/>
      <c r="C11" s="72"/>
      <c r="D11" s="72"/>
    </row>
    <row r="12" spans="1:4" ht="45" customHeight="1" x14ac:dyDescent="0.2">
      <c r="A12" s="142" t="s">
        <v>93</v>
      </c>
      <c r="B12" s="71"/>
      <c r="C12" s="72"/>
      <c r="D12" s="72"/>
    </row>
    <row r="13" spans="1:4" ht="20.25" customHeight="1" x14ac:dyDescent="0.2">
      <c r="A13" s="75" t="s">
        <v>29</v>
      </c>
      <c r="B13" s="70"/>
      <c r="C13" s="70"/>
      <c r="D13" s="70"/>
    </row>
    <row r="14" spans="1:4" ht="71.25" customHeight="1" x14ac:dyDescent="0.2">
      <c r="A14" s="77" t="s">
        <v>94</v>
      </c>
      <c r="B14" s="143" t="s">
        <v>60</v>
      </c>
      <c r="C14" s="78"/>
      <c r="D14" s="72"/>
    </row>
    <row r="15" spans="1:4" ht="28.5" customHeight="1" x14ac:dyDescent="0.2">
      <c r="A15" s="67"/>
    </row>
    <row r="16" spans="1:4" ht="21.75" customHeight="1" x14ac:dyDescent="0.2">
      <c r="A16" s="263" t="s">
        <v>44</v>
      </c>
      <c r="B16" s="263"/>
      <c r="C16" s="263" t="s">
        <v>45</v>
      </c>
      <c r="D16" s="263"/>
    </row>
    <row r="17" spans="1:4" ht="48" customHeight="1" x14ac:dyDescent="0.2">
      <c r="A17" s="265"/>
      <c r="B17" s="265"/>
      <c r="C17" s="264"/>
      <c r="D17" s="264"/>
    </row>
    <row r="18" spans="1:4" ht="13.5" thickBot="1" x14ac:dyDescent="0.25"/>
    <row r="19" spans="1:4" ht="63" customHeight="1" x14ac:dyDescent="0.2">
      <c r="A19" s="254" t="s">
        <v>47</v>
      </c>
      <c r="B19" s="255"/>
      <c r="C19" s="255"/>
      <c r="D19" s="256"/>
    </row>
    <row r="20" spans="1:4" ht="27.75" customHeight="1" x14ac:dyDescent="0.2">
      <c r="A20" s="257" t="s">
        <v>48</v>
      </c>
      <c r="B20" s="258"/>
      <c r="C20" s="258"/>
      <c r="D20" s="259"/>
    </row>
    <row r="21" spans="1:4" ht="51" customHeight="1" thickBot="1" x14ac:dyDescent="0.25">
      <c r="A21" s="260" t="s">
        <v>49</v>
      </c>
      <c r="B21" s="261"/>
      <c r="C21" s="261"/>
      <c r="D21" s="262"/>
    </row>
    <row r="22" spans="1:4" x14ac:dyDescent="0.2">
      <c r="A22" s="76"/>
      <c r="B22" s="76"/>
      <c r="C22" s="76"/>
      <c r="D22" s="76"/>
    </row>
  </sheetData>
  <mergeCells count="10">
    <mergeCell ref="A21:D21"/>
    <mergeCell ref="C16:D16"/>
    <mergeCell ref="C17:D17"/>
    <mergeCell ref="A16:B16"/>
    <mergeCell ref="A17:B17"/>
    <mergeCell ref="A1:D1"/>
    <mergeCell ref="A3:D3"/>
    <mergeCell ref="B7:D7"/>
    <mergeCell ref="A19:D19"/>
    <mergeCell ref="A20:D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="90" zoomScaleNormal="90" workbookViewId="0">
      <selection activeCell="F20" sqref="F20"/>
    </sheetView>
  </sheetViews>
  <sheetFormatPr baseColWidth="10" defaultColWidth="4.7109375" defaultRowHeight="12.75" x14ac:dyDescent="0.2"/>
  <cols>
    <col min="1" max="1" width="37" style="3" customWidth="1"/>
    <col min="2" max="2" width="18.7109375" style="3" customWidth="1"/>
    <col min="3" max="5" width="14.7109375" style="2" customWidth="1"/>
    <col min="6" max="6" width="23.85546875" style="2" customWidth="1"/>
    <col min="7" max="7" width="26.42578125" style="2" customWidth="1"/>
    <col min="8" max="8" width="28.7109375" style="2" customWidth="1"/>
    <col min="9" max="16384" width="4.7109375" style="3"/>
  </cols>
  <sheetData>
    <row r="1" spans="1:9" ht="115.15" customHeight="1" thickBot="1" x14ac:dyDescent="0.25">
      <c r="A1" s="266" t="s">
        <v>58</v>
      </c>
      <c r="B1" s="266"/>
      <c r="C1" s="266"/>
      <c r="D1" s="266"/>
      <c r="E1" s="266"/>
      <c r="F1" s="266"/>
      <c r="G1" s="266"/>
      <c r="H1" s="267"/>
      <c r="I1" s="39"/>
    </row>
    <row r="2" spans="1:9" s="2" customFormat="1" ht="81" customHeight="1" thickBot="1" x14ac:dyDescent="0.25">
      <c r="A2" s="40" t="s">
        <v>0</v>
      </c>
      <c r="B2" s="41" t="s">
        <v>19</v>
      </c>
      <c r="C2" s="42" t="s">
        <v>1</v>
      </c>
      <c r="D2" s="42" t="s">
        <v>61</v>
      </c>
      <c r="E2" s="43" t="s">
        <v>13</v>
      </c>
      <c r="F2" s="44" t="s">
        <v>21</v>
      </c>
      <c r="G2" s="45" t="s">
        <v>12</v>
      </c>
      <c r="H2" s="46" t="s">
        <v>2</v>
      </c>
      <c r="I2" s="47"/>
    </row>
    <row r="3" spans="1:9" ht="20.25" customHeight="1" x14ac:dyDescent="0.2">
      <c r="A3" s="48"/>
      <c r="B3" s="48"/>
      <c r="C3" s="49"/>
      <c r="D3" s="49"/>
      <c r="E3" s="50" t="str">
        <f>IF(C3&lt;&gt;0,D3/C3,"-")</f>
        <v>-</v>
      </c>
      <c r="F3" s="51"/>
      <c r="G3" s="52"/>
      <c r="H3" s="53" t="str">
        <f>IF(G3&lt;&gt;0,E3*G3,"-")</f>
        <v>-</v>
      </c>
      <c r="I3" s="39"/>
    </row>
    <row r="4" spans="1:9" ht="20.25" customHeight="1" x14ac:dyDescent="0.2">
      <c r="A4" s="54"/>
      <c r="B4" s="54"/>
      <c r="C4" s="55"/>
      <c r="D4" s="55"/>
      <c r="E4" s="56" t="str">
        <f t="shared" ref="E4:E11" si="0">IF(C4&lt;&gt;0,D4/C4,"-")</f>
        <v>-</v>
      </c>
      <c r="F4" s="57"/>
      <c r="G4" s="58"/>
      <c r="H4" s="59" t="str">
        <f t="shared" ref="H4:H11" si="1">IF(G4&lt;&gt;0,E4*G4,"-")</f>
        <v>-</v>
      </c>
      <c r="I4" s="39"/>
    </row>
    <row r="5" spans="1:9" ht="20.25" customHeight="1" x14ac:dyDescent="0.2">
      <c r="A5" s="60"/>
      <c r="B5" s="60"/>
      <c r="C5" s="55"/>
      <c r="D5" s="55"/>
      <c r="E5" s="56" t="str">
        <f t="shared" si="0"/>
        <v>-</v>
      </c>
      <c r="F5" s="57"/>
      <c r="G5" s="58"/>
      <c r="H5" s="59" t="str">
        <f t="shared" si="1"/>
        <v>-</v>
      </c>
      <c r="I5" s="39"/>
    </row>
    <row r="6" spans="1:9" ht="20.25" customHeight="1" x14ac:dyDescent="0.2">
      <c r="A6" s="54"/>
      <c r="B6" s="54"/>
      <c r="C6" s="55"/>
      <c r="D6" s="55"/>
      <c r="E6" s="56" t="str">
        <f t="shared" si="0"/>
        <v>-</v>
      </c>
      <c r="F6" s="57"/>
      <c r="G6" s="58"/>
      <c r="H6" s="59" t="str">
        <f t="shared" si="1"/>
        <v>-</v>
      </c>
      <c r="I6" s="39"/>
    </row>
    <row r="7" spans="1:9" ht="20.25" customHeight="1" x14ac:dyDescent="0.2">
      <c r="A7" s="54"/>
      <c r="B7" s="54"/>
      <c r="C7" s="55"/>
      <c r="D7" s="55"/>
      <c r="E7" s="56" t="str">
        <f t="shared" si="0"/>
        <v>-</v>
      </c>
      <c r="F7" s="57"/>
      <c r="G7" s="58"/>
      <c r="H7" s="59" t="str">
        <f t="shared" si="1"/>
        <v>-</v>
      </c>
      <c r="I7" s="39"/>
    </row>
    <row r="8" spans="1:9" ht="20.25" customHeight="1" x14ac:dyDescent="0.2">
      <c r="A8" s="60"/>
      <c r="B8" s="60"/>
      <c r="C8" s="55"/>
      <c r="D8" s="55"/>
      <c r="E8" s="56" t="str">
        <f t="shared" si="0"/>
        <v>-</v>
      </c>
      <c r="F8" s="57"/>
      <c r="G8" s="58"/>
      <c r="H8" s="59" t="str">
        <f t="shared" si="1"/>
        <v>-</v>
      </c>
      <c r="I8" s="39"/>
    </row>
    <row r="9" spans="1:9" ht="20.25" customHeight="1" x14ac:dyDescent="0.2">
      <c r="A9" s="54"/>
      <c r="B9" s="54"/>
      <c r="C9" s="55"/>
      <c r="D9" s="55"/>
      <c r="E9" s="56" t="str">
        <f t="shared" si="0"/>
        <v>-</v>
      </c>
      <c r="F9" s="57"/>
      <c r="G9" s="58"/>
      <c r="H9" s="59" t="str">
        <f t="shared" si="1"/>
        <v>-</v>
      </c>
      <c r="I9" s="39"/>
    </row>
    <row r="10" spans="1:9" ht="20.25" customHeight="1" x14ac:dyDescent="0.2">
      <c r="A10" s="54"/>
      <c r="B10" s="54"/>
      <c r="C10" s="55"/>
      <c r="D10" s="55"/>
      <c r="E10" s="56" t="str">
        <f t="shared" si="0"/>
        <v>-</v>
      </c>
      <c r="F10" s="57"/>
      <c r="G10" s="58"/>
      <c r="H10" s="59" t="str">
        <f t="shared" si="1"/>
        <v>-</v>
      </c>
      <c r="I10" s="39"/>
    </row>
    <row r="11" spans="1:9" ht="20.25" customHeight="1" thickBot="1" x14ac:dyDescent="0.25">
      <c r="A11" s="54"/>
      <c r="B11" s="54"/>
      <c r="C11" s="55"/>
      <c r="D11" s="55"/>
      <c r="E11" s="56" t="str">
        <f t="shared" si="0"/>
        <v>-</v>
      </c>
      <c r="F11" s="57"/>
      <c r="G11" s="58"/>
      <c r="H11" s="59" t="str">
        <f t="shared" si="1"/>
        <v>-</v>
      </c>
      <c r="I11" s="39"/>
    </row>
    <row r="12" spans="1:9" s="4" customFormat="1" ht="38.25" customHeight="1" thickBot="1" x14ac:dyDescent="0.25">
      <c r="A12" s="268"/>
      <c r="B12" s="268"/>
      <c r="C12" s="268"/>
      <c r="D12" s="268"/>
      <c r="E12" s="268"/>
      <c r="F12" s="269"/>
      <c r="G12" s="61">
        <f>SUM(G3:G11)</f>
        <v>0</v>
      </c>
      <c r="H12" s="62">
        <f>SUM(H3:H11)</f>
        <v>0</v>
      </c>
      <c r="I12" s="63"/>
    </row>
    <row r="13" spans="1:9" ht="15.75" x14ac:dyDescent="0.2">
      <c r="A13" s="64"/>
      <c r="B13" s="64"/>
      <c r="C13" s="65"/>
      <c r="D13" s="65"/>
      <c r="E13" s="65"/>
      <c r="F13" s="65"/>
      <c r="G13" s="65"/>
      <c r="H13" s="65"/>
      <c r="I13" s="39"/>
    </row>
    <row r="14" spans="1:9" ht="15" customHeight="1" x14ac:dyDescent="0.25">
      <c r="A14" s="66"/>
      <c r="B14" s="66"/>
      <c r="C14" s="66"/>
      <c r="D14" s="66"/>
      <c r="E14" s="65"/>
      <c r="F14" s="65"/>
      <c r="G14" s="65"/>
      <c r="H14" s="65"/>
      <c r="I14" s="39"/>
    </row>
    <row r="15" spans="1:9" ht="15" customHeight="1" x14ac:dyDescent="0.25">
      <c r="A15" s="18"/>
      <c r="B15" s="18"/>
      <c r="C15" s="18"/>
      <c r="D15" s="18"/>
      <c r="E15" s="17"/>
      <c r="F15" s="17"/>
      <c r="G15" s="17"/>
      <c r="H15" s="17"/>
    </row>
  </sheetData>
  <mergeCells count="2">
    <mergeCell ref="A1:H1"/>
    <mergeCell ref="A12:F12"/>
  </mergeCells>
  <phoneticPr fontId="2" type="noConversion"/>
  <printOptions horizontalCentered="1" verticalCentered="1"/>
  <pageMargins left="0" right="0" top="0.98425196850393704" bottom="0.98425196850393704" header="0.51181102362204722" footer="0.51181102362204722"/>
  <pageSetup paperSize="9" scale="71" fitToHeight="0" orientation="landscape" r:id="rId1"/>
  <headerFooter alignWithMargins="0">
    <oddFooter xml:space="preserve">&amp;RProjet cofinancé par le Fonds Européen Asile Migration et Intégration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90" zoomScaleNormal="90" workbookViewId="0">
      <selection activeCell="J11" sqref="A11:XFD12"/>
    </sheetView>
  </sheetViews>
  <sheetFormatPr baseColWidth="10" defaultRowHeight="12.75" x14ac:dyDescent="0.2"/>
  <cols>
    <col min="1" max="1" width="30.140625" customWidth="1"/>
    <col min="2" max="2" width="34.7109375" customWidth="1"/>
    <col min="3" max="4" width="19.140625" customWidth="1"/>
    <col min="5" max="6" width="19.85546875" customWidth="1"/>
    <col min="7" max="8" width="14.140625" customWidth="1"/>
    <col min="9" max="9" width="18.140625" customWidth="1"/>
  </cols>
  <sheetData>
    <row r="1" spans="1:9" ht="18.75" customHeight="1" x14ac:dyDescent="0.2">
      <c r="A1" s="242" t="s">
        <v>59</v>
      </c>
      <c r="B1" s="242"/>
      <c r="C1" s="242"/>
      <c r="D1" s="242"/>
      <c r="E1" s="242"/>
      <c r="F1" s="242"/>
      <c r="G1" s="242"/>
      <c r="H1" s="242"/>
      <c r="I1" s="242"/>
    </row>
    <row r="2" spans="1:9" x14ac:dyDescent="0.2">
      <c r="A2" s="242"/>
      <c r="B2" s="242"/>
      <c r="C2" s="242"/>
      <c r="D2" s="242"/>
      <c r="E2" s="242"/>
      <c r="F2" s="242"/>
      <c r="G2" s="242"/>
      <c r="H2" s="242"/>
      <c r="I2" s="242"/>
    </row>
    <row r="3" spans="1:9" x14ac:dyDescent="0.2">
      <c r="A3" s="242"/>
      <c r="B3" s="242"/>
      <c r="C3" s="242"/>
      <c r="D3" s="242"/>
      <c r="E3" s="242"/>
      <c r="F3" s="242"/>
      <c r="G3" s="242"/>
      <c r="H3" s="242"/>
      <c r="I3" s="242"/>
    </row>
    <row r="4" spans="1:9" x14ac:dyDescent="0.2">
      <c r="A4" s="242"/>
      <c r="B4" s="242"/>
      <c r="C4" s="242"/>
      <c r="D4" s="242"/>
      <c r="E4" s="242"/>
      <c r="F4" s="242"/>
      <c r="G4" s="242"/>
      <c r="H4" s="242"/>
      <c r="I4" s="242"/>
    </row>
    <row r="5" spans="1:9" x14ac:dyDescent="0.2">
      <c r="A5" s="242"/>
      <c r="B5" s="242"/>
      <c r="C5" s="242"/>
      <c r="D5" s="242"/>
      <c r="E5" s="242"/>
      <c r="F5" s="242"/>
      <c r="G5" s="242"/>
      <c r="H5" s="242"/>
      <c r="I5" s="242"/>
    </row>
    <row r="6" spans="1:9" x14ac:dyDescent="0.2">
      <c r="A6" s="242"/>
      <c r="B6" s="242"/>
      <c r="C6" s="242"/>
      <c r="D6" s="242"/>
      <c r="E6" s="242"/>
      <c r="F6" s="242"/>
      <c r="G6" s="242"/>
      <c r="H6" s="242"/>
      <c r="I6" s="242"/>
    </row>
    <row r="7" spans="1:9" x14ac:dyDescent="0.2">
      <c r="A7" s="242"/>
      <c r="B7" s="242"/>
      <c r="C7" s="242"/>
      <c r="D7" s="242"/>
      <c r="E7" s="242"/>
      <c r="F7" s="242"/>
      <c r="G7" s="242"/>
      <c r="H7" s="242"/>
      <c r="I7" s="242"/>
    </row>
    <row r="8" spans="1:9" x14ac:dyDescent="0.2">
      <c r="A8" s="242"/>
      <c r="B8" s="242"/>
      <c r="C8" s="242"/>
      <c r="D8" s="242"/>
      <c r="E8" s="242"/>
      <c r="F8" s="242"/>
      <c r="G8" s="242"/>
      <c r="H8" s="242"/>
      <c r="I8" s="242"/>
    </row>
    <row r="9" spans="1:9" x14ac:dyDescent="0.2">
      <c r="A9" s="242"/>
      <c r="B9" s="242"/>
      <c r="C9" s="242"/>
      <c r="D9" s="242"/>
      <c r="E9" s="242"/>
      <c r="F9" s="242"/>
      <c r="G9" s="242"/>
      <c r="H9" s="242"/>
      <c r="I9" s="242"/>
    </row>
    <row r="10" spans="1:9" x14ac:dyDescent="0.2">
      <c r="A10" s="242"/>
      <c r="B10" s="242"/>
      <c r="C10" s="242"/>
      <c r="D10" s="242"/>
      <c r="E10" s="242"/>
      <c r="F10" s="242"/>
      <c r="G10" s="242"/>
      <c r="H10" s="242"/>
      <c r="I10" s="242"/>
    </row>
    <row r="11" spans="1:9" x14ac:dyDescent="0.2">
      <c r="A11" s="272" t="s">
        <v>40</v>
      </c>
      <c r="B11" s="273" t="s">
        <v>30</v>
      </c>
      <c r="C11" s="273" t="s">
        <v>31</v>
      </c>
      <c r="D11" s="273" t="s">
        <v>32</v>
      </c>
      <c r="E11" s="272" t="s">
        <v>33</v>
      </c>
      <c r="F11" s="272"/>
      <c r="G11" s="272" t="s">
        <v>34</v>
      </c>
      <c r="H11" s="272"/>
      <c r="I11" s="273" t="s">
        <v>37</v>
      </c>
    </row>
    <row r="12" spans="1:9" ht="51" x14ac:dyDescent="0.2">
      <c r="A12" s="272"/>
      <c r="B12" s="273"/>
      <c r="C12" s="273"/>
      <c r="D12" s="273"/>
      <c r="E12" s="79" t="s">
        <v>38</v>
      </c>
      <c r="F12" s="79" t="s">
        <v>39</v>
      </c>
      <c r="G12" s="79" t="s">
        <v>35</v>
      </c>
      <c r="H12" s="79" t="s">
        <v>36</v>
      </c>
      <c r="I12" s="273"/>
    </row>
    <row r="13" spans="1:9" ht="23.25" customHeight="1" x14ac:dyDescent="0.2">
      <c r="A13" s="270" t="s">
        <v>41</v>
      </c>
      <c r="B13" s="72"/>
      <c r="C13" s="72"/>
      <c r="D13" s="72"/>
      <c r="E13" s="72"/>
      <c r="F13" s="72"/>
      <c r="G13" s="72"/>
      <c r="H13" s="72"/>
      <c r="I13" s="72"/>
    </row>
    <row r="14" spans="1:9" ht="23.25" customHeight="1" x14ac:dyDescent="0.2">
      <c r="A14" s="270"/>
      <c r="B14" s="72"/>
      <c r="C14" s="72"/>
      <c r="D14" s="72"/>
      <c r="E14" s="72"/>
      <c r="F14" s="72"/>
      <c r="G14" s="72"/>
      <c r="H14" s="72"/>
      <c r="I14" s="72"/>
    </row>
    <row r="15" spans="1:9" ht="23.25" customHeight="1" x14ac:dyDescent="0.2">
      <c r="A15" s="270"/>
      <c r="B15" s="72"/>
      <c r="C15" s="72"/>
      <c r="D15" s="72"/>
      <c r="E15" s="72"/>
      <c r="F15" s="72"/>
      <c r="G15" s="72"/>
      <c r="H15" s="72"/>
      <c r="I15" s="72"/>
    </row>
    <row r="16" spans="1:9" ht="23.25" customHeight="1" x14ac:dyDescent="0.2">
      <c r="A16" s="270"/>
      <c r="B16" s="72"/>
      <c r="C16" s="72"/>
      <c r="D16" s="72"/>
      <c r="E16" s="72"/>
      <c r="F16" s="72"/>
      <c r="G16" s="72"/>
      <c r="H16" s="72"/>
      <c r="I16" s="72"/>
    </row>
    <row r="17" spans="1:9" ht="23.25" customHeight="1" x14ac:dyDescent="0.2">
      <c r="A17" s="270"/>
      <c r="B17" s="72"/>
      <c r="C17" s="72"/>
      <c r="D17" s="72"/>
      <c r="E17" s="72"/>
      <c r="F17" s="72"/>
      <c r="G17" s="72"/>
      <c r="H17" s="72"/>
      <c r="I17" s="72"/>
    </row>
    <row r="18" spans="1:9" ht="23.25" customHeight="1" x14ac:dyDescent="0.2">
      <c r="A18" s="270" t="s">
        <v>42</v>
      </c>
      <c r="B18" s="72"/>
      <c r="C18" s="72"/>
      <c r="D18" s="72"/>
      <c r="E18" s="72"/>
      <c r="F18" s="72"/>
      <c r="G18" s="72"/>
      <c r="H18" s="72"/>
      <c r="I18" s="72"/>
    </row>
    <row r="19" spans="1:9" ht="23.25" customHeight="1" x14ac:dyDescent="0.2">
      <c r="A19" s="270"/>
      <c r="B19" s="72"/>
      <c r="C19" s="72"/>
      <c r="D19" s="72"/>
      <c r="E19" s="72"/>
      <c r="F19" s="72"/>
      <c r="G19" s="72"/>
      <c r="H19" s="72"/>
      <c r="I19" s="72"/>
    </row>
    <row r="20" spans="1:9" ht="23.25" customHeight="1" x14ac:dyDescent="0.2">
      <c r="A20" s="270"/>
      <c r="B20" s="72"/>
      <c r="C20" s="72"/>
      <c r="D20" s="72"/>
      <c r="E20" s="72"/>
      <c r="F20" s="72"/>
      <c r="G20" s="72"/>
      <c r="H20" s="72"/>
      <c r="I20" s="72"/>
    </row>
    <row r="21" spans="1:9" ht="23.25" customHeight="1" x14ac:dyDescent="0.2">
      <c r="A21" s="270"/>
      <c r="B21" s="72"/>
      <c r="C21" s="72"/>
      <c r="D21" s="72"/>
      <c r="E21" s="72"/>
      <c r="F21" s="72"/>
      <c r="G21" s="72"/>
      <c r="H21" s="72"/>
      <c r="I21" s="72"/>
    </row>
    <row r="23" spans="1:9" ht="15" x14ac:dyDescent="0.2">
      <c r="A23" s="271" t="s">
        <v>43</v>
      </c>
      <c r="B23" s="271"/>
      <c r="C23" s="271"/>
      <c r="D23" s="271"/>
      <c r="E23" s="271"/>
      <c r="F23" s="271"/>
      <c r="G23" s="271"/>
      <c r="H23" s="271"/>
      <c r="I23" s="271"/>
    </row>
  </sheetData>
  <mergeCells count="11">
    <mergeCell ref="A1:I10"/>
    <mergeCell ref="A18:A21"/>
    <mergeCell ref="A23:I23"/>
    <mergeCell ref="E11:F11"/>
    <mergeCell ref="G11:H11"/>
    <mergeCell ref="D11:D12"/>
    <mergeCell ref="C11:C12"/>
    <mergeCell ref="B11:B12"/>
    <mergeCell ref="I11:I12"/>
    <mergeCell ref="A11:A12"/>
    <mergeCell ref="A13:A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Plan de financement</vt:lpstr>
      <vt:lpstr>Recapitulatif</vt:lpstr>
      <vt:lpstr>Détail des dépenses du projet</vt:lpstr>
      <vt:lpstr>Détail des frais de personnel</vt:lpstr>
      <vt:lpstr>Détail des ressources du projet</vt:lpstr>
      <vt:lpstr>'Plan de financement'!_ftnref1</vt:lpstr>
      <vt:lpstr>'Détail des frais de personnel'!Zone_d_impression</vt:lpstr>
      <vt:lpstr>'Plan de financement'!Zone_d_impression</vt:lpstr>
    </vt:vector>
  </TitlesOfParts>
  <Company>MIAT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 LAFFAITEUR</dc:creator>
  <cp:lastModifiedBy>COMES Anne</cp:lastModifiedBy>
  <cp:lastPrinted>2018-07-20T16:47:51Z</cp:lastPrinted>
  <dcterms:created xsi:type="dcterms:W3CDTF">2013-01-14T08:42:21Z</dcterms:created>
  <dcterms:modified xsi:type="dcterms:W3CDTF">2022-12-21T14:56:20Z</dcterms:modified>
</cp:coreProperties>
</file>