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I:\5 - FONDS EUROPEENS\BGMFE\MODELES TYPE 21-27\1.Demande de subvention\Demande de subvention IGFV\A publier sur site\"/>
    </mc:Choice>
  </mc:AlternateContent>
  <bookViews>
    <workbookView xWindow="0" yWindow="0" windowWidth="25200" windowHeight="11970"/>
  </bookViews>
  <sheets>
    <sheet name="Plan de financement" sheetId="5" r:id="rId1"/>
    <sheet name="Recapitulatif" sheetId="6" r:id="rId2"/>
    <sheet name="Détail des dépenses du projet" sheetId="3" r:id="rId3"/>
    <sheet name="Détail des frais de personnel" sheetId="2" r:id="rId4"/>
    <sheet name="Détail des ressources du projet" sheetId="4" r:id="rId5"/>
  </sheets>
  <externalReferences>
    <externalReference r:id="rId6"/>
    <externalReference r:id="rId7"/>
  </externalReferences>
  <definedNames>
    <definedName name="_ftn1" localSheetId="0">'Plan de financement'!#REF!</definedName>
    <definedName name="_ftnref1" localSheetId="0">'Plan de financement'!$A$1</definedName>
    <definedName name="_xlnm.Print_Area" localSheetId="3">'Détail des frais de personnel'!$A$1:$H$18</definedName>
    <definedName name="_xlnm.Print_Area" localSheetId="0">'Plan de financement'!$A$1:$J$35</definedName>
  </definedNames>
  <calcPr calcId="162913"/>
</workbook>
</file>

<file path=xl/calcChain.xml><?xml version="1.0" encoding="utf-8"?>
<calcChain xmlns="http://schemas.openxmlformats.org/spreadsheetml/2006/main">
  <c r="A12" i="6" l="1"/>
  <c r="A11" i="6"/>
  <c r="A10" i="6"/>
  <c r="A9" i="6"/>
  <c r="A8" i="6"/>
  <c r="D33" i="5"/>
  <c r="D32" i="5"/>
  <c r="B33" i="5"/>
  <c r="B32" i="5"/>
  <c r="D29" i="5"/>
  <c r="B29" i="5"/>
  <c r="A25" i="6" l="1"/>
  <c r="A24" i="6"/>
  <c r="A23" i="6"/>
  <c r="A22" i="6"/>
  <c r="A21" i="6"/>
  <c r="F14" i="6"/>
  <c r="F15" i="6" s="1"/>
  <c r="E14" i="6"/>
  <c r="E15" i="6" s="1"/>
  <c r="D14" i="6"/>
  <c r="D15" i="6" s="1"/>
  <c r="C14" i="6"/>
  <c r="C15" i="6" s="1"/>
  <c r="B4" i="5" l="1"/>
  <c r="B12" i="5"/>
  <c r="B13" i="5"/>
  <c r="B11" i="5"/>
  <c r="B10" i="5"/>
  <c r="B9" i="5"/>
  <c r="B8" i="5"/>
  <c r="B7" i="5"/>
  <c r="B6" i="5"/>
  <c r="B5" i="5"/>
  <c r="A13" i="5"/>
  <c r="A12" i="5"/>
  <c r="A11" i="5"/>
  <c r="A10" i="5"/>
  <c r="A9" i="5"/>
  <c r="A8" i="5"/>
  <c r="A7" i="5"/>
  <c r="A6" i="5"/>
  <c r="A5" i="5"/>
  <c r="B3" i="5" l="1"/>
  <c r="A4" i="5"/>
  <c r="D28" i="5" l="1"/>
  <c r="D27" i="5"/>
  <c r="D26" i="5"/>
  <c r="B25" i="5"/>
  <c r="D24" i="5"/>
  <c r="D23" i="5"/>
  <c r="D22" i="5"/>
  <c r="B21" i="5"/>
  <c r="I20" i="5"/>
  <c r="G20" i="5"/>
  <c r="D20" i="5"/>
  <c r="I19" i="5"/>
  <c r="D19" i="5"/>
  <c r="I18" i="5"/>
  <c r="D18" i="5"/>
  <c r="I17" i="5"/>
  <c r="B17" i="5"/>
  <c r="G16" i="5"/>
  <c r="D16" i="5"/>
  <c r="I15" i="5"/>
  <c r="D15" i="5"/>
  <c r="I14" i="5"/>
  <c r="B14" i="5"/>
  <c r="I13" i="5"/>
  <c r="G12" i="5"/>
  <c r="I11" i="5"/>
  <c r="I10" i="5"/>
  <c r="I9" i="5"/>
  <c r="I8" i="5"/>
  <c r="I7" i="5"/>
  <c r="G6" i="5"/>
  <c r="I3" i="5"/>
  <c r="B25" i="6" l="1"/>
  <c r="B21" i="6"/>
  <c r="B31" i="5"/>
  <c r="B34" i="5" s="1"/>
  <c r="I12" i="5"/>
  <c r="H20" i="5"/>
  <c r="D25" i="5"/>
  <c r="D14" i="5"/>
  <c r="I16" i="5"/>
  <c r="D17" i="5"/>
  <c r="G34" i="5"/>
  <c r="D21" i="5"/>
  <c r="I6" i="5"/>
  <c r="H6" i="5"/>
  <c r="H16" i="5"/>
  <c r="B24" i="6" l="1"/>
  <c r="C17" i="5"/>
  <c r="B11" i="6"/>
  <c r="G11" i="6" s="1"/>
  <c r="C25" i="5"/>
  <c r="B12" i="6"/>
  <c r="G12" i="6" s="1"/>
  <c r="B22" i="6"/>
  <c r="B26" i="6" s="1"/>
  <c r="C14" i="5"/>
  <c r="B10" i="6"/>
  <c r="G10" i="6" s="1"/>
  <c r="C21" i="5"/>
  <c r="H12" i="5"/>
  <c r="B23" i="6"/>
  <c r="I34" i="5"/>
  <c r="D22" i="6" l="1"/>
  <c r="D21" i="6"/>
  <c r="D26" i="6" s="1"/>
  <c r="D25" i="6"/>
  <c r="D23" i="6"/>
  <c r="D24" i="6"/>
  <c r="H34" i="5"/>
  <c r="G13" i="2"/>
  <c r="E3" i="2"/>
  <c r="C4" i="5" s="1"/>
  <c r="E4" i="2"/>
  <c r="C5" i="5" s="1"/>
  <c r="H4" i="2"/>
  <c r="D5" i="5" s="1"/>
  <c r="E12" i="2"/>
  <c r="C13" i="5" s="1"/>
  <c r="H12" i="2"/>
  <c r="D13" i="5" s="1"/>
  <c r="E11" i="2"/>
  <c r="C12" i="5" s="1"/>
  <c r="H11" i="2"/>
  <c r="D12" i="5" s="1"/>
  <c r="E10" i="2"/>
  <c r="C11" i="5" s="1"/>
  <c r="H10" i="2"/>
  <c r="D11" i="5" s="1"/>
  <c r="E9" i="2"/>
  <c r="C10" i="5" s="1"/>
  <c r="H9" i="2"/>
  <c r="D10" i="5" s="1"/>
  <c r="E8" i="2"/>
  <c r="C9" i="5" s="1"/>
  <c r="H8" i="2"/>
  <c r="D9" i="5" s="1"/>
  <c r="E7" i="2"/>
  <c r="C8" i="5" s="1"/>
  <c r="H7" i="2"/>
  <c r="D8" i="5" s="1"/>
  <c r="E6" i="2"/>
  <c r="C7" i="5" s="1"/>
  <c r="H6" i="2"/>
  <c r="D7" i="5" s="1"/>
  <c r="E5" i="2"/>
  <c r="C6" i="5" s="1"/>
  <c r="H5" i="2"/>
  <c r="D6" i="5" s="1"/>
  <c r="H3" i="2"/>
  <c r="D4" i="5" s="1"/>
  <c r="D3" i="5" l="1"/>
  <c r="H13" i="2"/>
  <c r="B8" i="6" l="1"/>
  <c r="B9" i="6"/>
  <c r="G9" i="6" s="1"/>
  <c r="C3" i="5"/>
  <c r="G8" i="6" l="1"/>
  <c r="D31" i="5"/>
  <c r="B13" i="6" s="1"/>
  <c r="G13" i="6" s="1"/>
  <c r="C29" i="5"/>
  <c r="B14" i="6" l="1"/>
  <c r="D34" i="5"/>
  <c r="C31" i="5"/>
  <c r="C34" i="5" l="1"/>
  <c r="J10" i="5"/>
  <c r="J8" i="5"/>
  <c r="J7" i="5"/>
  <c r="J15" i="5"/>
  <c r="J11" i="5"/>
  <c r="J9" i="5"/>
  <c r="J17" i="5"/>
  <c r="J19" i="5"/>
  <c r="J13" i="5"/>
  <c r="J20" i="5"/>
  <c r="J14" i="5"/>
  <c r="J18" i="5"/>
  <c r="J3" i="5"/>
  <c r="J12" i="5"/>
  <c r="J6" i="5"/>
  <c r="J16" i="5"/>
  <c r="B15" i="6"/>
  <c r="G14" i="6"/>
  <c r="J34" i="5" l="1"/>
  <c r="G15" i="6"/>
  <c r="A30" i="6"/>
  <c r="G30" i="6"/>
</calcChain>
</file>

<file path=xl/sharedStrings.xml><?xml version="1.0" encoding="utf-8"?>
<sst xmlns="http://schemas.openxmlformats.org/spreadsheetml/2006/main" count="94" uniqueCount="92">
  <si>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</si>
  <si>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</si>
  <si>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</si>
  <si>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</si>
  <si>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</si>
  <si>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</si>
  <si>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</si>
  <si>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</si>
  <si>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TOTAL DES COUTS ÉLIGIBLES (directs et indirects)  
HT ou TTC (Supprimer la mention inutile)</t>
  </si>
  <si>
    <t>Montant total de la ressource (G)</t>
  </si>
  <si>
    <t>Taux d'affectation  au projet éligible 
(H)</t>
  </si>
  <si>
    <t>Signature du représentant légal ou son délégataire, et cachet de l'organisme bénéficiaire :</t>
  </si>
  <si>
    <t>Coût total employeur annuel (€)
(salaire brut + charges employeur)</t>
  </si>
  <si>
    <t>Taux d'affectation 
au projet</t>
  </si>
  <si>
    <t xml:space="preserve">c) Frais d’équipement </t>
  </si>
  <si>
    <r>
      <t xml:space="preserve">b) Contributions des tiers publics 
</t>
    </r>
    <r>
      <rPr>
        <i/>
        <sz val="12"/>
        <rFont val="Marianne"/>
        <family val="3"/>
      </rPr>
      <t xml:space="preserve">(y compris celles perçues par les partenaires impliqués dans le projet, le cas échéant) </t>
    </r>
  </si>
  <si>
    <r>
      <t xml:space="preserve">c) Contributions des tiers privés
</t>
    </r>
    <r>
      <rPr>
        <i/>
        <sz val="12"/>
        <rFont val="Marianne"/>
        <family val="3"/>
      </rPr>
      <t>(y compris celles perçues par les partenaires impliqués dans le projet, le cas échéant)</t>
    </r>
  </si>
  <si>
    <r>
      <t xml:space="preserve">d) Recettes générées par le projet 
</t>
    </r>
    <r>
      <rPr>
        <i/>
        <sz val="12"/>
        <rFont val="Marianne"/>
        <family val="3"/>
      </rPr>
      <t>(y compris celles perçues par les partenaires impliqués dans le projet, le cas échéant)</t>
    </r>
  </si>
  <si>
    <r>
      <t xml:space="preserve">e) Ressources propres (autofinancement) 
</t>
    </r>
    <r>
      <rPr>
        <i/>
        <sz val="12"/>
        <rFont val="Marianne"/>
        <family val="3"/>
      </rPr>
      <t>(y compris celles des partenaires impliqués dans le projet, le cas échéant)</t>
    </r>
  </si>
  <si>
    <r>
      <t xml:space="preserve">Nature du contrat
</t>
    </r>
    <r>
      <rPr>
        <i/>
        <sz val="10"/>
        <rFont val="Marianne"/>
        <family val="3"/>
      </rPr>
      <t>(CDI, CDD, Contrat aidé, convention de stage, etc)</t>
    </r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</si>
  <si>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</si>
  <si>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</si>
  <si>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</si>
  <si>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</si>
  <si>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</si>
  <si>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</si>
  <si>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</si>
  <si>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</si>
  <si>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Expliquer la nature de chaque dépense et justifier le mode de détermination des montants indiqués dans l'onglet plan de financement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</si>
  <si>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</si>
  <si>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</si>
  <si>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</si>
  <si>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</si>
  <si>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</si>
  <si>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</si>
  <si>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</si>
  <si>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</si>
  <si>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</si>
  <si>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</si>
  <si>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</si>
  <si>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</si>
  <si>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 xml:space="preserve">b) Contributions des tiers publics 
(y compris celles perçues par les partenaires impliqués dans le projet, le cas échéant) </t>
  </si>
  <si>
    <t>c) Contributions des tiers privés
(y compris celles perçues par les partenaires impliqués dans le projet, le cas échéant)</t>
  </si>
  <si>
    <t>Taux de décote éventuel applicable au coût total éligible**</t>
  </si>
  <si>
    <t>Explication du taux de la décote (Justificatifs à l'appui)**</t>
  </si>
  <si>
    <t>Taux d'affectation*</t>
  </si>
  <si>
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Exemple : salariés qui ne sont pas entièrement mobilisés à la mise en œuvre du projet cofinancé, ou des locaux qui n’y sont pas affectés à 100%. Le taux d’affectation doit être justifié et vérifiable. </t>
  </si>
  <si>
    <t xml:space="preserve">(**) La décote est un taux représentant la part de l’action qui ne répond pas aux objectifs des fonds, et qui doit donc être défalquée du coût total éligible. A la différence du taux d'affectation, lequel s'applique individuellement aux postes de dépenses, la décote est appliquée sur le coût total éligible du projet. </t>
  </si>
  <si>
    <r>
      <t xml:space="preserve">Description des différents coûts </t>
    </r>
    <r>
      <rPr>
        <sz val="12"/>
        <rFont val="Calibri"/>
        <family val="2"/>
      </rPr>
      <t xml:space="preserve">(y compris ceux des partenaires, le cas échéant) </t>
    </r>
    <r>
      <rPr>
        <b/>
        <sz val="12"/>
        <rFont val="Calibri"/>
        <family val="2"/>
      </rPr>
      <t xml:space="preserve">et justification de(s) taux d’affectation* et/ou décote** éventuellement applicables aux dépenses. 
</t>
    </r>
  </si>
  <si>
    <t>Montant affecté au projet éligible 
 (I)
(I=G * H)</t>
  </si>
  <si>
    <r>
      <t>a) Frais de personnels affectés au projet ayant un rôle direct et déterminant</t>
    </r>
    <r>
      <rPr>
        <sz val="12"/>
        <rFont val="Marianne"/>
        <family val="3"/>
      </rPr>
      <t xml:space="preserve">
(</t>
    </r>
    <r>
      <rPr>
        <b/>
        <i/>
        <sz val="12"/>
        <rFont val="Marianne"/>
        <family val="3"/>
      </rPr>
      <t>cf. tableau "Détail des frais de personnel")</t>
    </r>
  </si>
  <si>
    <r>
      <t xml:space="preserve">b) Frais de voyage et de séjour
</t>
    </r>
    <r>
      <rPr>
        <sz val="12"/>
        <rFont val="Arial"/>
        <family val="2"/>
      </rPr>
      <t/>
    </r>
  </si>
  <si>
    <t>TOTAL DES RESSOURCES</t>
  </si>
  <si>
    <t>(*) La part du cofinancement affectée au projet doit être attestée par le cofinanceur lui-même et non par le bénéficiaire. A défaut, la totalité du cofinancement accordé sera affectée au projet IGFV.</t>
  </si>
  <si>
    <r>
      <t xml:space="preserve">
Instrument de soutien financier à la gestion des frontières et à la politique des visas - Programmation 2021-2027
</t>
    </r>
    <r>
      <rPr>
        <sz val="14"/>
        <rFont val="Marianne"/>
        <family val="3"/>
      </rPr>
      <t xml:space="preserve">Nom du porteur de projet </t>
    </r>
    <r>
      <rPr>
        <b/>
        <sz val="14"/>
        <rFont val="Marianne"/>
        <family val="3"/>
      </rPr>
      <t xml:space="preserve">:
</t>
    </r>
    <r>
      <rPr>
        <sz val="14"/>
        <rFont val="Marianne"/>
        <family val="3"/>
      </rPr>
      <t>Intitulé du projet</t>
    </r>
    <r>
      <rPr>
        <b/>
        <sz val="14"/>
        <rFont val="Marianne"/>
        <family val="3"/>
      </rPr>
      <t xml:space="preserve"> :</t>
    </r>
    <r>
      <rPr>
        <sz val="14"/>
        <rFont val="Marianne"/>
        <family val="3"/>
      </rPr>
      <t xml:space="preserve">
N° SYNERGIE </t>
    </r>
    <r>
      <rPr>
        <b/>
        <sz val="14"/>
        <rFont val="Marianne"/>
        <family val="3"/>
      </rPr>
      <t xml:space="preserve">:
Plan de financement prévisionnel du projet
</t>
    </r>
  </si>
  <si>
    <t>a) Contribution de l'instrument de soutien financier à la gestion des frontières et à la politique des visas  (IGFV)</t>
  </si>
  <si>
    <t>d) Biens immobiliers</t>
  </si>
  <si>
    <t>TOTAL DES COÛTS DIRECTS ÉLIGIBLES</t>
  </si>
  <si>
    <t>lister les dépenses financées en coûts indirects</t>
  </si>
  <si>
    <t>Instrument de soutien financier à la gestion des frontières et à la politique des visas 
Programmation 2021-2027
 Détail des dépenses du projet</t>
  </si>
  <si>
    <t xml:space="preserve">Instrument de soutien financier à la gestion des frontières et à la politique des visas 
Programmation 2021-2027
 Plan de financement - Détail des frais de personnel </t>
  </si>
  <si>
    <t>Nombre d'heures travaillées sur le projet</t>
  </si>
  <si>
    <t>Coût total</t>
  </si>
  <si>
    <t>Instrument de soutien financier à la gestion des frontières et à la politique des visas
Programmation 2021-2027
 Détail des ressources du projet
Cofinancements publics (autres que l'IGFV) et privés reportés du plan de financement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</si>
  <si>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</si>
  <si>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</si>
  <si>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</si>
  <si>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</si>
  <si>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</si>
  <si>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</si>
  <si>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</si>
  <si>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</si>
  <si>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</si>
  <si>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</si>
  <si>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</si>
  <si>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</si>
  <si>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</si>
  <si>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</si>
  <si>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</si>
  <si>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EQUILIBRE DU PLAN DE FINANCEMENT</t>
  </si>
  <si>
    <t>Date :</t>
  </si>
  <si>
    <t>Cachet et signature 
du représentant légal:</t>
  </si>
  <si>
    <t>TOTAL</t>
  </si>
  <si>
    <t>Dépenses totales</t>
  </si>
  <si>
    <t>Instrument de soutien financier à la gestion des frontières et à la politique des visas 
Programmation 2021-2027
Recapitulatif</t>
  </si>
  <si>
    <r>
      <t>e) Frais de sous-traitance</t>
    </r>
    <r>
      <rPr>
        <sz val="12"/>
        <rFont val="Marianne"/>
        <family val="3"/>
      </rPr>
      <t xml:space="preserve"> </t>
    </r>
  </si>
  <si>
    <t xml:space="preserve"> 15% des coûts directs de frais de personnel éligibles </t>
  </si>
  <si>
    <t xml:space="preserve">    ou  7 %des coûts directs éligibles</t>
  </si>
  <si>
    <r>
      <t xml:space="preserve">f) COÛTS INDIRECTS ELIGIBLES 
imputés au projet et définis par le porteur. Ils sont calculés par application d'un taux forfaitaire sur </t>
    </r>
    <r>
      <rPr>
        <i/>
        <sz val="12"/>
        <rFont val="Marianne"/>
        <family val="3"/>
      </rPr>
      <t>(</t>
    </r>
    <r>
      <rPr>
        <b/>
        <i/>
        <sz val="12"/>
        <rFont val="Marianne"/>
        <family val="3"/>
      </rPr>
      <t>rayer la mention inutile) :</t>
    </r>
    <r>
      <rPr>
        <b/>
        <sz val="12"/>
        <rFont val="Marianne"/>
        <family val="3"/>
      </rPr>
      <t xml:space="preserve">
- soit les frais de personnel
- soit coûts directs éligibles</t>
    </r>
    <r>
      <rPr>
        <b/>
        <sz val="12"/>
        <color indexed="10"/>
        <rFont val="Arial"/>
        <family val="2"/>
      </rPr>
      <t/>
    </r>
  </si>
  <si>
    <t>f) Coûts indirects</t>
  </si>
  <si>
    <t>e) Frais de sous-traitance 
(prestation de service, publicité, communication, évaluation du projet…)</t>
  </si>
  <si>
    <r>
      <t>Les coûts indirects sont calculés au moyen d’un taux forfaitaire de 15% des frais de personnel directs éligibles</t>
    </r>
    <r>
      <rPr>
        <b/>
        <sz val="10"/>
        <rFont val="Calibri"/>
        <family val="2"/>
      </rPr>
      <t xml:space="preserve"> ou</t>
    </r>
    <r>
      <rPr>
        <sz val="10"/>
        <rFont val="Calibri"/>
        <family val="2"/>
      </rPr>
      <t xml:space="preserve"> de 7 % du montant total des coûts directs éligibles.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</si>
</sst>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\ _€"/>
    <numFmt numFmtId="166" formatCode="#,###"/>
    <numFmt numFmtId="167" formatCode="#,##0.00\ &quot;€&quot;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sz val="14"/>
      <name val="Marianne"/>
      <family val="3"/>
    </font>
    <font>
      <b/>
      <sz val="12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i/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sz val="10"/>
      <name val="Calibri"/>
      <family val="2"/>
    </font>
    <font>
      <b/>
      <sz val="11"/>
      <name val="Arial"/>
      <family val="2"/>
    </font>
    <font>
      <b/>
      <i/>
      <sz val="11"/>
      <name val="Calibri"/>
      <family val="2"/>
    </font>
    <font>
      <i/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i/>
      <sz val="12"/>
      <name val="Marianne"/>
      <family val="3"/>
    </font>
    <font>
      <sz val="9"/>
      <name val="Book Antiqua"/>
      <family val="1"/>
    </font>
    <font>
      <b/>
      <sz val="10"/>
      <name val="Calibri"/>
      <family val="2"/>
    </font>
    <font>
      <b/>
      <u/>
      <sz val="11"/>
      <name val="Marianne"/>
      <family val="3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8"/>
      <name val="Marianne"/>
      <family val="3"/>
    </font>
    <font>
      <sz val="11"/>
      <name val="Marianne"/>
      <family val="3"/>
    </font>
  </fonts>
  <fills count="2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rgb="FF00B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6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8" fillId="0" borderId="0" xfId="0" applyNumberFormat="1" applyFont="1" applyFill="1" applyBorder="1" applyAlignment="1"/>
    <xf numFmtId="0" fontId="12" fillId="0" borderId="0" xfId="0" applyFont="1" applyBorder="1" applyAlignment="1">
      <alignment vertical="center"/>
    </xf>
    <xf numFmtId="10" fontId="13" fillId="9" borderId="3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vertical="center" wrapText="1"/>
    </xf>
    <xf numFmtId="165" fontId="13" fillId="0" borderId="3" xfId="0" applyNumberFormat="1" applyFont="1" applyBorder="1" applyAlignment="1">
      <alignment horizontal="right" vertical="center" wrapText="1"/>
    </xf>
    <xf numFmtId="10" fontId="11" fillId="0" borderId="3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165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Fill="1" applyBorder="1" applyAlignment="1">
      <alignment horizontal="left" vertical="center" wrapText="1"/>
    </xf>
    <xf numFmtId="165" fontId="13" fillId="0" borderId="3" xfId="0" applyNumberFormat="1" applyFont="1" applyFill="1" applyBorder="1" applyAlignment="1">
      <alignment horizontal="right" vertical="center"/>
    </xf>
    <xf numFmtId="0" fontId="11" fillId="3" borderId="10" xfId="0" applyFont="1" applyFill="1" applyBorder="1" applyAlignment="1">
      <alignment horizontal="left" vertical="center" wrapText="1"/>
    </xf>
    <xf numFmtId="10" fontId="11" fillId="3" borderId="11" xfId="0" applyNumberFormat="1" applyFont="1" applyFill="1" applyBorder="1" applyAlignment="1">
      <alignment horizontal="right" vertical="center" wrapText="1"/>
    </xf>
    <xf numFmtId="165" fontId="11" fillId="3" borderId="11" xfId="0" applyNumberFormat="1" applyFont="1" applyFill="1" applyBorder="1" applyAlignment="1">
      <alignment horizontal="right" vertical="center" wrapText="1"/>
    </xf>
    <xf numFmtId="10" fontId="12" fillId="0" borderId="13" xfId="0" applyNumberFormat="1" applyFont="1" applyFill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65" fontId="11" fillId="0" borderId="3" xfId="0" applyNumberFormat="1" applyFont="1" applyBorder="1" applyAlignment="1">
      <alignment vertical="center" wrapText="1"/>
    </xf>
    <xf numFmtId="165" fontId="11" fillId="0" borderId="3" xfId="0" applyNumberFormat="1" applyFont="1" applyFill="1" applyBorder="1" applyAlignment="1">
      <alignment vertical="center" wrapText="1"/>
    </xf>
    <xf numFmtId="165" fontId="13" fillId="0" borderId="3" xfId="0" applyNumberFormat="1" applyFont="1" applyBorder="1" applyAlignment="1">
      <alignment vertical="center" wrapText="1"/>
    </xf>
    <xf numFmtId="165" fontId="13" fillId="0" borderId="3" xfId="0" applyNumberFormat="1" applyFont="1" applyFill="1" applyBorder="1" applyAlignment="1">
      <alignment vertical="center" wrapText="1"/>
    </xf>
    <xf numFmtId="10" fontId="12" fillId="0" borderId="13" xfId="1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65" fontId="11" fillId="0" borderId="7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vertical="center"/>
    </xf>
    <xf numFmtId="165" fontId="13" fillId="11" borderId="17" xfId="0" applyNumberFormat="1" applyFont="1" applyFill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wrapText="1" shrinkToFit="1"/>
    </xf>
    <xf numFmtId="0" fontId="16" fillId="0" borderId="8" xfId="0" applyFont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1" fontId="12" fillId="0" borderId="11" xfId="0" applyNumberFormat="1" applyFont="1" applyBorder="1" applyAlignment="1">
      <alignment horizontal="center" vertical="center" wrapText="1"/>
    </xf>
    <xf numFmtId="10" fontId="12" fillId="2" borderId="11" xfId="0" applyNumberFormat="1" applyFont="1" applyFill="1" applyBorder="1" applyAlignment="1">
      <alignment horizontal="center" vertical="center" wrapText="1"/>
    </xf>
    <xf numFmtId="10" fontId="12" fillId="0" borderId="11" xfId="0" applyNumberFormat="1" applyFont="1" applyFill="1" applyBorder="1" applyAlignment="1">
      <alignment horizontal="center" vertical="center" wrapText="1"/>
    </xf>
    <xf numFmtId="165" fontId="12" fillId="0" borderId="11" xfId="0" applyNumberFormat="1" applyFont="1" applyBorder="1" applyAlignment="1">
      <alignment horizontal="center" vertical="center" wrapText="1"/>
    </xf>
    <xf numFmtId="165" fontId="12" fillId="2" borderId="12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1" fontId="12" fillId="0" borderId="3" xfId="0" applyNumberFormat="1" applyFont="1" applyBorder="1" applyAlignment="1">
      <alignment horizontal="center" vertical="center" wrapText="1"/>
    </xf>
    <xf numFmtId="10" fontId="12" fillId="2" borderId="3" xfId="0" applyNumberFormat="1" applyFont="1" applyFill="1" applyBorder="1" applyAlignment="1">
      <alignment horizontal="center" vertical="center" wrapText="1"/>
    </xf>
    <xf numFmtId="10" fontId="12" fillId="0" borderId="3" xfId="0" applyNumberFormat="1" applyFont="1" applyFill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5" fontId="12" fillId="2" borderId="1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left" vertical="center" wrapText="1"/>
    </xf>
    <xf numFmtId="165" fontId="16" fillId="0" borderId="8" xfId="0" applyNumberFormat="1" applyFont="1" applyBorder="1" applyAlignment="1">
      <alignment horizontal="center" vertical="center" wrapText="1"/>
    </xf>
    <xf numFmtId="165" fontId="16" fillId="2" borderId="9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4" fontId="15" fillId="0" borderId="0" xfId="0" applyNumberFormat="1" applyFont="1" applyFill="1" applyBorder="1" applyAlignment="1"/>
    <xf numFmtId="0" fontId="6" fillId="0" borderId="0" xfId="0" applyFont="1" applyAlignment="1">
      <alignment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/>
    </xf>
    <xf numFmtId="0" fontId="0" fillId="14" borderId="3" xfId="0" applyFill="1" applyBorder="1"/>
    <xf numFmtId="0" fontId="6" fillId="0" borderId="3" xfId="0" applyFont="1" applyBorder="1" applyAlignment="1">
      <alignment vertical="center"/>
    </xf>
    <xf numFmtId="0" fontId="0" fillId="0" borderId="3" xfId="0" applyBorder="1"/>
    <xf numFmtId="0" fontId="20" fillId="14" borderId="3" xfId="0" applyFont="1" applyFill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20" fillId="14" borderId="3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19" fillId="0" borderId="3" xfId="0" applyFont="1" applyBorder="1" applyAlignment="1">
      <alignment horizontal="justify" vertical="center" wrapText="1"/>
    </xf>
    <xf numFmtId="0" fontId="6" fillId="0" borderId="3" xfId="0" applyFont="1" applyBorder="1"/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1" fillId="5" borderId="28" xfId="0" applyFont="1" applyFill="1" applyBorder="1" applyAlignment="1">
      <alignment horizontal="center" vertical="center" wrapText="1"/>
    </xf>
    <xf numFmtId="165" fontId="11" fillId="5" borderId="37" xfId="0" applyNumberFormat="1" applyFont="1" applyFill="1" applyBorder="1" applyAlignment="1">
      <alignment horizontal="center" vertical="center" wrapText="1"/>
    </xf>
    <xf numFmtId="10" fontId="11" fillId="10" borderId="24" xfId="0" applyNumberFormat="1" applyFont="1" applyFill="1" applyBorder="1" applyAlignment="1">
      <alignment horizontal="center" vertical="center" wrapText="1"/>
    </xf>
    <xf numFmtId="165" fontId="11" fillId="10" borderId="9" xfId="0" applyNumberFormat="1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center"/>
    </xf>
    <xf numFmtId="0" fontId="11" fillId="5" borderId="38" xfId="0" applyFont="1" applyFill="1" applyBorder="1" applyAlignment="1">
      <alignment horizontal="center" vertical="center" wrapText="1"/>
    </xf>
    <xf numFmtId="165" fontId="11" fillId="5" borderId="38" xfId="0" applyNumberFormat="1" applyFont="1" applyFill="1" applyBorder="1" applyAlignment="1">
      <alignment horizontal="center" vertical="center" wrapText="1"/>
    </xf>
    <xf numFmtId="10" fontId="11" fillId="10" borderId="29" xfId="0" applyNumberFormat="1" applyFont="1" applyFill="1" applyBorder="1" applyAlignment="1">
      <alignment horizontal="center" vertical="center" wrapText="1"/>
    </xf>
    <xf numFmtId="165" fontId="11" fillId="10" borderId="38" xfId="0" applyNumberFormat="1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left" vertical="center" wrapText="1"/>
    </xf>
    <xf numFmtId="165" fontId="11" fillId="6" borderId="8" xfId="0" applyNumberFormat="1" applyFont="1" applyFill="1" applyBorder="1" applyAlignment="1">
      <alignment horizontal="right" vertical="center" wrapText="1"/>
    </xf>
    <xf numFmtId="10" fontId="11" fillId="6" borderId="39" xfId="0" applyNumberFormat="1" applyFont="1" applyFill="1" applyBorder="1" applyAlignment="1">
      <alignment horizontal="right" vertical="center" wrapText="1"/>
    </xf>
    <xf numFmtId="0" fontId="12" fillId="0" borderId="4" xfId="0" applyFont="1" applyBorder="1" applyAlignment="1">
      <alignment vertical="center"/>
    </xf>
    <xf numFmtId="0" fontId="11" fillId="3" borderId="16" xfId="0" applyFont="1" applyFill="1" applyBorder="1" applyAlignment="1">
      <alignment horizontal="left" vertical="center" wrapText="1"/>
    </xf>
    <xf numFmtId="165" fontId="11" fillId="3" borderId="17" xfId="0" applyNumberFormat="1" applyFont="1" applyFill="1" applyBorder="1" applyAlignment="1">
      <alignment horizontal="right" vertical="center" wrapText="1"/>
    </xf>
    <xf numFmtId="10" fontId="11" fillId="15" borderId="40" xfId="0" applyNumberFormat="1" applyFont="1" applyFill="1" applyBorder="1" applyAlignment="1">
      <alignment horizontal="right" vertical="center" wrapText="1"/>
    </xf>
    <xf numFmtId="165" fontId="11" fillId="16" borderId="40" xfId="0" applyNumberFormat="1" applyFont="1" applyFill="1" applyBorder="1" applyAlignment="1">
      <alignment horizontal="right" vertical="center" wrapText="1"/>
    </xf>
    <xf numFmtId="10" fontId="12" fillId="16" borderId="18" xfId="1" applyNumberFormat="1" applyFont="1" applyFill="1" applyBorder="1" applyAlignment="1">
      <alignment vertical="center"/>
    </xf>
    <xf numFmtId="166" fontId="11" fillId="2" borderId="10" xfId="0" applyNumberFormat="1" applyFont="1" applyFill="1" applyBorder="1" applyAlignment="1">
      <alignment horizontal="left" vertical="center" wrapText="1"/>
    </xf>
    <xf numFmtId="165" fontId="13" fillId="2" borderId="11" xfId="0" applyNumberFormat="1" applyFont="1" applyFill="1" applyBorder="1" applyAlignment="1">
      <alignment horizontal="right" vertical="center" wrapText="1"/>
    </xf>
    <xf numFmtId="10" fontId="13" fillId="2" borderId="41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/>
    </xf>
    <xf numFmtId="0" fontId="26" fillId="0" borderId="0" xfId="0" applyFont="1" applyBorder="1" applyAlignment="1">
      <alignment vertical="center" wrapText="1"/>
    </xf>
    <xf numFmtId="10" fontId="11" fillId="3" borderId="41" xfId="0" applyNumberFormat="1" applyFont="1" applyFill="1" applyBorder="1" applyAlignment="1">
      <alignment horizontal="right" vertical="center" wrapText="1"/>
    </xf>
    <xf numFmtId="0" fontId="13" fillId="0" borderId="10" xfId="0" applyFont="1" applyFill="1" applyBorder="1" applyAlignment="1">
      <alignment vertical="center" wrapText="1"/>
    </xf>
    <xf numFmtId="165" fontId="13" fillId="0" borderId="11" xfId="0" applyNumberFormat="1" applyFont="1" applyBorder="1" applyAlignment="1">
      <alignment horizontal="right" vertical="center" wrapText="1"/>
    </xf>
    <xf numFmtId="10" fontId="11" fillId="0" borderId="41" xfId="0" applyNumberFormat="1" applyFont="1" applyFill="1" applyBorder="1" applyAlignment="1">
      <alignment horizontal="right" vertical="center" wrapText="1"/>
    </xf>
    <xf numFmtId="165" fontId="13" fillId="9" borderId="41" xfId="0" applyNumberFormat="1" applyFont="1" applyFill="1" applyBorder="1" applyAlignment="1">
      <alignment horizontal="right" vertical="center" wrapText="1"/>
    </xf>
    <xf numFmtId="10" fontId="13" fillId="9" borderId="11" xfId="0" applyNumberFormat="1" applyFont="1" applyFill="1" applyBorder="1" applyAlignment="1">
      <alignment horizontal="right" vertical="center" wrapText="1"/>
    </xf>
    <xf numFmtId="10" fontId="11" fillId="0" borderId="42" xfId="0" applyNumberFormat="1" applyFont="1" applyFill="1" applyBorder="1" applyAlignment="1">
      <alignment horizontal="right" vertical="center" wrapText="1"/>
    </xf>
    <xf numFmtId="165" fontId="13" fillId="9" borderId="42" xfId="0" applyNumberFormat="1" applyFont="1" applyFill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5" fontId="11" fillId="3" borderId="3" xfId="0" applyNumberFormat="1" applyFont="1" applyFill="1" applyBorder="1" applyAlignment="1">
      <alignment horizontal="right" vertical="center" wrapText="1"/>
    </xf>
    <xf numFmtId="10" fontId="11" fillId="3" borderId="42" xfId="0" applyNumberFormat="1" applyFont="1" applyFill="1" applyBorder="1" applyAlignment="1">
      <alignment horizontal="right" vertical="center" wrapText="1"/>
    </xf>
    <xf numFmtId="10" fontId="11" fillId="3" borderId="7" xfId="0" applyNumberFormat="1" applyFont="1" applyFill="1" applyBorder="1" applyAlignment="1">
      <alignment horizontal="right" vertical="center" wrapText="1"/>
    </xf>
    <xf numFmtId="10" fontId="11" fillId="6" borderId="43" xfId="0" applyNumberFormat="1" applyFont="1" applyFill="1" applyBorder="1" applyAlignment="1">
      <alignment horizontal="right" vertical="center" wrapText="1"/>
    </xf>
    <xf numFmtId="165" fontId="11" fillId="12" borderId="8" xfId="0" applyNumberFormat="1" applyFont="1" applyFill="1" applyBorder="1" applyAlignment="1">
      <alignment horizontal="right" vertical="center" wrapText="1"/>
    </xf>
    <xf numFmtId="165" fontId="13" fillId="11" borderId="11" xfId="0" applyNumberFormat="1" applyFont="1" applyFill="1" applyBorder="1" applyAlignment="1">
      <alignment horizontal="right" vertical="center" wrapText="1"/>
    </xf>
    <xf numFmtId="10" fontId="13" fillId="0" borderId="42" xfId="0" applyNumberFormat="1" applyFont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 wrapText="1"/>
    </xf>
    <xf numFmtId="165" fontId="11" fillId="0" borderId="3" xfId="0" applyNumberFormat="1" applyFont="1" applyFill="1" applyBorder="1" applyAlignment="1">
      <alignment horizontal="right" vertical="center" wrapText="1"/>
    </xf>
    <xf numFmtId="0" fontId="13" fillId="0" borderId="14" xfId="0" applyFont="1" applyBorder="1" applyAlignment="1">
      <alignment horizontal="left" vertical="center" wrapText="1"/>
    </xf>
    <xf numFmtId="165" fontId="13" fillId="0" borderId="15" xfId="0" applyNumberFormat="1" applyFont="1" applyBorder="1" applyAlignment="1">
      <alignment horizontal="right" vertical="center" wrapText="1"/>
    </xf>
    <xf numFmtId="10" fontId="13" fillId="0" borderId="44" xfId="0" applyNumberFormat="1" applyFont="1" applyBorder="1" applyAlignment="1">
      <alignment horizontal="right" vertical="center" wrapText="1"/>
    </xf>
    <xf numFmtId="0" fontId="11" fillId="3" borderId="14" xfId="0" applyFont="1" applyFill="1" applyBorder="1" applyAlignment="1">
      <alignment horizontal="left" vertical="center" wrapText="1"/>
    </xf>
    <xf numFmtId="165" fontId="11" fillId="3" borderId="15" xfId="0" applyNumberFormat="1" applyFont="1" applyFill="1" applyBorder="1" applyAlignment="1">
      <alignment horizontal="right" vertical="center"/>
    </xf>
    <xf numFmtId="10" fontId="11" fillId="3" borderId="44" xfId="0" applyNumberFormat="1" applyFont="1" applyFill="1" applyBorder="1" applyAlignment="1">
      <alignment horizontal="right" vertical="center" wrapText="1"/>
    </xf>
    <xf numFmtId="165" fontId="11" fillId="3" borderId="15" xfId="0" applyNumberFormat="1" applyFont="1" applyFill="1" applyBorder="1" applyAlignment="1">
      <alignment horizontal="right" vertical="center" wrapText="1"/>
    </xf>
    <xf numFmtId="10" fontId="11" fillId="3" borderId="15" xfId="0" applyNumberFormat="1" applyFont="1" applyFill="1" applyBorder="1" applyAlignment="1">
      <alignment horizontal="right" vertical="center" wrapText="1"/>
    </xf>
    <xf numFmtId="49" fontId="11" fillId="0" borderId="19" xfId="0" applyNumberFormat="1" applyFont="1" applyBorder="1" applyAlignment="1">
      <alignment horizontal="left" vertical="center" wrapText="1"/>
    </xf>
    <xf numFmtId="165" fontId="13" fillId="0" borderId="20" xfId="0" applyNumberFormat="1" applyFont="1" applyBorder="1" applyAlignment="1">
      <alignment horizontal="right" vertical="center" wrapText="1"/>
    </xf>
    <xf numFmtId="10" fontId="11" fillId="0" borderId="20" xfId="0" applyNumberFormat="1" applyFont="1" applyFill="1" applyBorder="1" applyAlignment="1">
      <alignment horizontal="right" vertical="center" wrapText="1"/>
    </xf>
    <xf numFmtId="165" fontId="13" fillId="0" borderId="20" xfId="0" applyNumberFormat="1" applyFont="1" applyFill="1" applyBorder="1" applyAlignment="1">
      <alignment horizontal="right" vertical="center" wrapText="1"/>
    </xf>
    <xf numFmtId="10" fontId="12" fillId="0" borderId="21" xfId="0" applyNumberFormat="1" applyFont="1" applyFill="1" applyBorder="1" applyAlignment="1">
      <alignment vertical="center"/>
    </xf>
    <xf numFmtId="165" fontId="11" fillId="12" borderId="43" xfId="0" applyNumberFormat="1" applyFont="1" applyFill="1" applyBorder="1" applyAlignment="1">
      <alignment horizontal="right" vertical="center" wrapText="1"/>
    </xf>
    <xf numFmtId="10" fontId="11" fillId="0" borderId="46" xfId="0" applyNumberFormat="1" applyFont="1" applyFill="1" applyBorder="1" applyAlignment="1">
      <alignment horizontal="right" vertical="center" wrapText="1"/>
    </xf>
    <xf numFmtId="0" fontId="11" fillId="8" borderId="45" xfId="0" applyFont="1" applyFill="1" applyBorder="1" applyAlignment="1">
      <alignment horizontal="left" vertical="center" wrapText="1"/>
    </xf>
    <xf numFmtId="165" fontId="11" fillId="8" borderId="47" xfId="0" applyNumberFormat="1" applyFont="1" applyFill="1" applyBorder="1" applyAlignment="1">
      <alignment horizontal="right" vertical="center" wrapText="1"/>
    </xf>
    <xf numFmtId="9" fontId="11" fillId="8" borderId="47" xfId="1" applyFont="1" applyFill="1" applyBorder="1" applyAlignment="1">
      <alignment horizontal="right" vertical="center" wrapText="1"/>
    </xf>
    <xf numFmtId="164" fontId="11" fillId="8" borderId="47" xfId="3" applyFont="1" applyFill="1" applyBorder="1" applyAlignment="1">
      <alignment horizontal="right" vertical="center" wrapText="1"/>
    </xf>
    <xf numFmtId="0" fontId="12" fillId="0" borderId="4" xfId="0" applyFont="1" applyFill="1" applyBorder="1" applyAlignment="1">
      <alignment vertical="center"/>
    </xf>
    <xf numFmtId="0" fontId="14" fillId="2" borderId="19" xfId="0" applyFont="1" applyFill="1" applyBorder="1" applyAlignment="1">
      <alignment horizontal="left" vertical="center" wrapText="1"/>
    </xf>
    <xf numFmtId="165" fontId="13" fillId="11" borderId="48" xfId="0" applyNumberFormat="1" applyFont="1" applyFill="1" applyBorder="1" applyAlignment="1">
      <alignment horizontal="right" vertical="center" wrapText="1"/>
    </xf>
    <xf numFmtId="10" fontId="12" fillId="11" borderId="20" xfId="0" applyNumberFormat="1" applyFont="1" applyFill="1" applyBorder="1" applyAlignment="1">
      <alignment vertical="center"/>
    </xf>
    <xf numFmtId="165" fontId="13" fillId="11" borderId="21" xfId="0" applyNumberFormat="1" applyFont="1" applyFill="1" applyBorder="1" applyAlignment="1">
      <alignment horizontal="right" vertical="center" wrapText="1"/>
    </xf>
    <xf numFmtId="0" fontId="14" fillId="2" borderId="25" xfId="0" applyFont="1" applyFill="1" applyBorder="1" applyAlignment="1">
      <alignment horizontal="left" vertical="center" wrapText="1"/>
    </xf>
    <xf numFmtId="10" fontId="12" fillId="11" borderId="17" xfId="0" applyNumberFormat="1" applyFont="1" applyFill="1" applyBorder="1" applyAlignment="1">
      <alignment vertical="center"/>
    </xf>
    <xf numFmtId="165" fontId="13" fillId="11" borderId="27" xfId="0" applyNumberFormat="1" applyFont="1" applyFill="1" applyBorder="1" applyAlignment="1">
      <alignment horizontal="right" vertical="center" wrapText="1"/>
    </xf>
    <xf numFmtId="0" fontId="12" fillId="0" borderId="16" xfId="0" applyFont="1" applyBorder="1" applyAlignment="1">
      <alignment horizontal="center" vertical="center"/>
    </xf>
    <xf numFmtId="165" fontId="12" fillId="0" borderId="17" xfId="0" applyNumberFormat="1" applyFont="1" applyBorder="1" applyAlignment="1">
      <alignment vertical="center"/>
    </xf>
    <xf numFmtId="10" fontId="12" fillId="0" borderId="17" xfId="0" applyNumberFormat="1" applyFont="1" applyBorder="1" applyAlignment="1">
      <alignment vertical="center"/>
    </xf>
    <xf numFmtId="165" fontId="12" fillId="0" borderId="17" xfId="0" applyNumberFormat="1" applyFont="1" applyFill="1" applyBorder="1" applyAlignment="1">
      <alignment vertical="center"/>
    </xf>
    <xf numFmtId="10" fontId="12" fillId="0" borderId="18" xfId="0" applyNumberFormat="1" applyFont="1" applyFill="1" applyBorder="1" applyAlignment="1">
      <alignment vertical="center"/>
    </xf>
    <xf numFmtId="0" fontId="11" fillId="4" borderId="25" xfId="0" applyFont="1" applyFill="1" applyBorder="1" applyAlignment="1">
      <alignment horizontal="left" vertical="center" wrapText="1"/>
    </xf>
    <xf numFmtId="165" fontId="11" fillId="4" borderId="26" xfId="0" applyNumberFormat="1" applyFont="1" applyFill="1" applyBorder="1" applyAlignment="1">
      <alignment vertical="center"/>
    </xf>
    <xf numFmtId="10" fontId="11" fillId="4" borderId="39" xfId="0" applyNumberFormat="1" applyFont="1" applyFill="1" applyBorder="1" applyAlignment="1">
      <alignment vertical="center"/>
    </xf>
    <xf numFmtId="4" fontId="11" fillId="4" borderId="37" xfId="0" applyNumberFormat="1" applyFont="1" applyFill="1" applyBorder="1" applyAlignment="1">
      <alignment vertical="center"/>
    </xf>
    <xf numFmtId="165" fontId="11" fillId="4" borderId="8" xfId="0" applyNumberFormat="1" applyFont="1" applyFill="1" applyBorder="1" applyAlignment="1">
      <alignment horizontal="right" vertical="center" wrapText="1"/>
    </xf>
    <xf numFmtId="10" fontId="11" fillId="4" borderId="43" xfId="0" applyNumberFormat="1" applyFont="1" applyFill="1" applyBorder="1" applyAlignment="1">
      <alignment horizontal="right" vertical="center" wrapText="1"/>
    </xf>
    <xf numFmtId="10" fontId="11" fillId="4" borderId="8" xfId="0" applyNumberFormat="1" applyFont="1" applyFill="1" applyBorder="1" applyAlignment="1">
      <alignment horizontal="right" vertical="center" wrapText="1"/>
    </xf>
    <xf numFmtId="4" fontId="15" fillId="0" borderId="29" xfId="0" applyNumberFormat="1" applyFont="1" applyFill="1" applyBorder="1" applyAlignment="1"/>
    <xf numFmtId="0" fontId="26" fillId="0" borderId="0" xfId="0" applyFont="1" applyBorder="1" applyAlignment="1">
      <alignment vertical="center" wrapText="1"/>
    </xf>
    <xf numFmtId="0" fontId="11" fillId="7" borderId="5" xfId="0" applyFont="1" applyFill="1" applyBorder="1" applyAlignment="1">
      <alignment horizontal="center" vertical="center" wrapText="1"/>
    </xf>
    <xf numFmtId="165" fontId="11" fillId="7" borderId="8" xfId="0" applyNumberFormat="1" applyFont="1" applyFill="1" applyBorder="1" applyAlignment="1">
      <alignment horizontal="right" vertical="center" wrapText="1"/>
    </xf>
    <xf numFmtId="10" fontId="11" fillId="7" borderId="43" xfId="0" applyNumberFormat="1" applyFont="1" applyFill="1" applyBorder="1" applyAlignment="1">
      <alignment horizontal="right" vertical="center" wrapText="1"/>
    </xf>
    <xf numFmtId="165" fontId="11" fillId="7" borderId="9" xfId="0" applyNumberFormat="1" applyFont="1" applyFill="1" applyBorder="1" applyAlignment="1">
      <alignment horizontal="right" vertical="center" wrapText="1"/>
    </xf>
    <xf numFmtId="0" fontId="22" fillId="0" borderId="3" xfId="0" applyFont="1" applyBorder="1" applyAlignment="1">
      <alignment horizontal="center" vertical="center"/>
    </xf>
    <xf numFmtId="4" fontId="28" fillId="0" borderId="0" xfId="0" applyNumberFormat="1" applyFont="1" applyFill="1" applyBorder="1" applyAlignment="1"/>
    <xf numFmtId="10" fontId="16" fillId="0" borderId="6" xfId="0" applyNumberFormat="1" applyFont="1" applyBorder="1" applyAlignment="1">
      <alignment vertical="center" wrapText="1"/>
    </xf>
    <xf numFmtId="165" fontId="11" fillId="18" borderId="8" xfId="0" applyNumberFormat="1" applyFont="1" applyFill="1" applyBorder="1" applyAlignment="1">
      <alignment horizontal="right" vertical="center" wrapText="1"/>
    </xf>
    <xf numFmtId="165" fontId="11" fillId="18" borderId="27" xfId="0" applyNumberFormat="1" applyFont="1" applyFill="1" applyBorder="1" applyAlignment="1">
      <alignment vertical="center"/>
    </xf>
    <xf numFmtId="0" fontId="1" fillId="0" borderId="0" xfId="4"/>
    <xf numFmtId="0" fontId="29" fillId="20" borderId="0" xfId="4" applyFont="1" applyFill="1" applyAlignment="1">
      <alignment horizontal="center"/>
    </xf>
    <xf numFmtId="0" fontId="12" fillId="0" borderId="0" xfId="4" applyFont="1"/>
    <xf numFmtId="0" fontId="16" fillId="0" borderId="0" xfId="4" applyFont="1"/>
    <xf numFmtId="0" fontId="16" fillId="0" borderId="3" xfId="4" applyFont="1" applyBorder="1" applyAlignment="1">
      <alignment horizontal="center"/>
    </xf>
    <xf numFmtId="0" fontId="16" fillId="0" borderId="3" xfId="4" applyFont="1" applyBorder="1" applyAlignment="1">
      <alignment horizontal="left" vertical="center"/>
    </xf>
    <xf numFmtId="167" fontId="12" fillId="0" borderId="3" xfId="4" applyNumberFormat="1" applyFont="1" applyBorder="1" applyAlignment="1">
      <alignment vertical="center"/>
    </xf>
    <xf numFmtId="167" fontId="12" fillId="21" borderId="3" xfId="4" applyNumberFormat="1" applyFont="1" applyFill="1" applyBorder="1" applyAlignment="1" applyProtection="1">
      <alignment vertical="center"/>
      <protection locked="0"/>
    </xf>
    <xf numFmtId="0" fontId="16" fillId="0" borderId="3" xfId="4" applyFont="1" applyBorder="1" applyAlignment="1">
      <alignment horizontal="center" vertical="center"/>
    </xf>
    <xf numFmtId="0" fontId="16" fillId="22" borderId="3" xfId="4" applyFont="1" applyFill="1" applyBorder="1" applyAlignment="1">
      <alignment horizontal="right" vertical="center" wrapText="1"/>
    </xf>
    <xf numFmtId="167" fontId="12" fillId="22" borderId="3" xfId="4" applyNumberFormat="1" applyFont="1" applyFill="1" applyBorder="1" applyAlignment="1" applyProtection="1">
      <alignment vertical="center"/>
    </xf>
    <xf numFmtId="0" fontId="30" fillId="19" borderId="3" xfId="4" applyFont="1" applyFill="1" applyBorder="1" applyAlignment="1">
      <alignment horizontal="left" vertical="center"/>
    </xf>
    <xf numFmtId="167" fontId="31" fillId="19" borderId="3" xfId="4" applyNumberFormat="1" applyFont="1" applyFill="1" applyBorder="1" applyAlignment="1">
      <alignment horizontal="right" vertical="center"/>
    </xf>
    <xf numFmtId="0" fontId="32" fillId="20" borderId="3" xfId="4" applyFont="1" applyFill="1" applyBorder="1" applyAlignment="1">
      <alignment horizontal="center"/>
    </xf>
    <xf numFmtId="167" fontId="12" fillId="20" borderId="3" xfId="4" applyNumberFormat="1" applyFont="1" applyFill="1" applyBorder="1" applyAlignment="1" applyProtection="1">
      <alignment horizontal="right"/>
      <protection locked="0"/>
    </xf>
    <xf numFmtId="0" fontId="12" fillId="21" borderId="3" xfId="4" applyFont="1" applyFill="1" applyBorder="1" applyAlignment="1" applyProtection="1">
      <alignment horizontal="left" vertical="center" wrapText="1"/>
      <protection locked="0"/>
    </xf>
    <xf numFmtId="10" fontId="17" fillId="20" borderId="3" xfId="4" applyNumberFormat="1" applyFont="1" applyFill="1" applyBorder="1" applyAlignment="1">
      <alignment horizontal="center" vertical="center"/>
    </xf>
    <xf numFmtId="0" fontId="16" fillId="0" borderId="3" xfId="4" applyFont="1" applyBorder="1" applyAlignment="1">
      <alignment horizontal="left" vertical="center" wrapText="1"/>
    </xf>
    <xf numFmtId="167" fontId="31" fillId="19" borderId="3" xfId="4" applyNumberFormat="1" applyFont="1" applyFill="1" applyBorder="1" applyAlignment="1">
      <alignment vertical="center"/>
    </xf>
    <xf numFmtId="0" fontId="31" fillId="19" borderId="3" xfId="4" applyFont="1" applyFill="1" applyBorder="1" applyAlignment="1">
      <alignment vertical="center"/>
    </xf>
    <xf numFmtId="10" fontId="33" fillId="19" borderId="3" xfId="4" applyNumberFormat="1" applyFont="1" applyFill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2" fillId="0" borderId="0" xfId="4" applyFont="1" applyBorder="1" applyAlignment="1"/>
    <xf numFmtId="0" fontId="12" fillId="0" borderId="0" xfId="4" applyFont="1" applyBorder="1" applyAlignment="1">
      <alignment horizontal="right"/>
    </xf>
    <xf numFmtId="0" fontId="35" fillId="21" borderId="0" xfId="4" applyFont="1" applyFill="1" applyBorder="1" applyAlignment="1" applyProtection="1">
      <alignment horizontal="center"/>
      <protection locked="0"/>
    </xf>
    <xf numFmtId="0" fontId="12" fillId="0" borderId="0" xfId="4" applyFont="1" applyBorder="1"/>
    <xf numFmtId="0" fontId="9" fillId="0" borderId="34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13" fillId="17" borderId="28" xfId="0" applyFont="1" applyFill="1" applyBorder="1" applyAlignment="1">
      <alignment vertical="center" wrapText="1"/>
    </xf>
    <xf numFmtId="0" fontId="12" fillId="17" borderId="29" xfId="0" applyFont="1" applyFill="1" applyBorder="1" applyAlignment="1">
      <alignment vertical="center" wrapText="1"/>
    </xf>
    <xf numFmtId="0" fontId="12" fillId="17" borderId="30" xfId="0" applyFont="1" applyFill="1" applyBorder="1" applyAlignment="1">
      <alignment vertical="center" wrapText="1"/>
    </xf>
    <xf numFmtId="0" fontId="12" fillId="17" borderId="31" xfId="0" applyFont="1" applyFill="1" applyBorder="1" applyAlignment="1">
      <alignment vertical="center" wrapText="1"/>
    </xf>
    <xf numFmtId="0" fontId="12" fillId="17" borderId="32" xfId="0" applyFont="1" applyFill="1" applyBorder="1" applyAlignment="1">
      <alignment vertical="center" wrapText="1"/>
    </xf>
    <xf numFmtId="0" fontId="12" fillId="17" borderId="33" xfId="0" applyFont="1" applyFill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15" fillId="0" borderId="29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34" fillId="0" borderId="42" xfId="4" applyFont="1" applyBorder="1" applyAlignment="1">
      <alignment horizontal="left" vertical="center"/>
    </xf>
    <xf numFmtId="0" fontId="34" fillId="0" borderId="49" xfId="4" applyFont="1" applyBorder="1" applyAlignment="1">
      <alignment horizontal="left" vertical="center"/>
    </xf>
    <xf numFmtId="0" fontId="34" fillId="0" borderId="50" xfId="4" applyFont="1" applyBorder="1" applyAlignment="1">
      <alignment horizontal="left" vertical="center"/>
    </xf>
    <xf numFmtId="0" fontId="35" fillId="21" borderId="42" xfId="4" applyFont="1" applyFill="1" applyBorder="1" applyAlignment="1" applyProtection="1">
      <alignment horizontal="center"/>
      <protection locked="0"/>
    </xf>
    <xf numFmtId="0" fontId="35" fillId="21" borderId="50" xfId="4" applyFont="1" applyFill="1" applyBorder="1" applyAlignment="1" applyProtection="1">
      <alignment horizontal="center"/>
      <protection locked="0"/>
    </xf>
    <xf numFmtId="0" fontId="12" fillId="0" borderId="0" xfId="4" applyFont="1" applyBorder="1" applyAlignment="1">
      <alignment horizontal="right" vertical="center" wrapText="1"/>
    </xf>
    <xf numFmtId="0" fontId="12" fillId="0" borderId="51" xfId="4" applyFont="1" applyBorder="1" applyAlignment="1">
      <alignment horizontal="right" vertical="center" wrapText="1"/>
    </xf>
    <xf numFmtId="0" fontId="12" fillId="21" borderId="44" xfId="4" applyFont="1" applyFill="1" applyBorder="1" applyAlignment="1" applyProtection="1">
      <alignment horizontal="center"/>
      <protection locked="0"/>
    </xf>
    <xf numFmtId="0" fontId="12" fillId="21" borderId="52" xfId="4" applyFont="1" applyFill="1" applyBorder="1" applyAlignment="1" applyProtection="1">
      <alignment horizontal="center"/>
      <protection locked="0"/>
    </xf>
    <xf numFmtId="0" fontId="12" fillId="21" borderId="53" xfId="4" applyFont="1" applyFill="1" applyBorder="1" applyAlignment="1" applyProtection="1">
      <alignment horizontal="center"/>
      <protection locked="0"/>
    </xf>
    <xf numFmtId="0" fontId="12" fillId="21" borderId="46" xfId="4" applyFont="1" applyFill="1" applyBorder="1" applyAlignment="1" applyProtection="1">
      <alignment horizontal="center"/>
      <protection locked="0"/>
    </xf>
    <xf numFmtId="0" fontId="12" fillId="21" borderId="0" xfId="4" applyFont="1" applyFill="1" applyBorder="1" applyAlignment="1" applyProtection="1">
      <alignment horizontal="center"/>
      <protection locked="0"/>
    </xf>
    <xf numFmtId="0" fontId="12" fillId="21" borderId="51" xfId="4" applyFont="1" applyFill="1" applyBorder="1" applyAlignment="1" applyProtection="1">
      <alignment horizontal="center"/>
      <protection locked="0"/>
    </xf>
    <xf numFmtId="0" fontId="12" fillId="21" borderId="41" xfId="4" applyFont="1" applyFill="1" applyBorder="1" applyAlignment="1" applyProtection="1">
      <alignment horizontal="center"/>
      <protection locked="0"/>
    </xf>
    <xf numFmtId="0" fontId="12" fillId="21" borderId="54" xfId="4" applyFont="1" applyFill="1" applyBorder="1" applyAlignment="1" applyProtection="1">
      <alignment horizontal="center"/>
      <protection locked="0"/>
    </xf>
    <xf numFmtId="0" fontId="12" fillId="21" borderId="55" xfId="4" applyFont="1" applyFill="1" applyBorder="1" applyAlignment="1" applyProtection="1">
      <alignment horizontal="center"/>
      <protection locked="0"/>
    </xf>
    <xf numFmtId="0" fontId="29" fillId="19" borderId="0" xfId="4" applyFont="1" applyFill="1" applyAlignment="1">
      <alignment horizontal="center"/>
    </xf>
    <xf numFmtId="0" fontId="16" fillId="0" borderId="3" xfId="4" applyFont="1" applyBorder="1" applyAlignment="1">
      <alignment horizontal="center"/>
    </xf>
    <xf numFmtId="0" fontId="16" fillId="0" borderId="3" xfId="4" applyFont="1" applyBorder="1" applyAlignment="1">
      <alignment horizontal="center" vertical="center"/>
    </xf>
    <xf numFmtId="0" fontId="12" fillId="0" borderId="0" xfId="4" applyFont="1" applyAlignment="1">
      <alignment horizont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0" fontId="5" fillId="0" borderId="29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22" fillId="0" borderId="31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20" fillId="1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21" fillId="14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5">
    <cellStyle name="Milliers 2" xfId="3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75532</xdr:colOff>
      <xdr:row>0</xdr:row>
      <xdr:rowOff>228768</xdr:rowOff>
    </xdr:from>
    <xdr:to>
      <xdr:col>0</xdr:col>
      <xdr:colOff>2606843</xdr:colOff>
      <xdr:row>0</xdr:row>
      <xdr:rowOff>2047906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32" y="228768"/>
          <a:ext cx="2531311" cy="18191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15875</xdr:colOff>
      <xdr:row>0</xdr:row>
      <xdr:rowOff>142875</xdr:rowOff>
    </xdr:from>
    <xdr:to>
      <xdr:col>9</xdr:col>
      <xdr:colOff>799673</xdr:colOff>
      <xdr:row>0</xdr:row>
      <xdr:rowOff>2127250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303500" y="142875"/>
          <a:ext cx="1926798" cy="19843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295275</xdr:rowOff>
    </xdr:from>
    <xdr:to>
      <xdr:col>0</xdr:col>
      <xdr:colOff>1087832</xdr:colOff>
      <xdr:row>0</xdr:row>
      <xdr:rowOff>1057274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95275"/>
          <a:ext cx="973532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390525</xdr:colOff>
      <xdr:row>0</xdr:row>
      <xdr:rowOff>171450</xdr:rowOff>
    </xdr:from>
    <xdr:to>
      <xdr:col>7</xdr:col>
      <xdr:colOff>5165</xdr:colOff>
      <xdr:row>0</xdr:row>
      <xdr:rowOff>1238249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20100" y="171450"/>
          <a:ext cx="1052915" cy="10667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36411</xdr:colOff>
      <xdr:row>0</xdr:row>
      <xdr:rowOff>268816</xdr:rowOff>
    </xdr:from>
    <xdr:to>
      <xdr:col>0</xdr:col>
      <xdr:colOff>1437217</xdr:colOff>
      <xdr:row>0</xdr:row>
      <xdr:rowOff>1365249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1" y="268816"/>
          <a:ext cx="1400806" cy="1096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2095500</xdr:colOff>
      <xdr:row>0</xdr:row>
      <xdr:rowOff>123264</xdr:rowOff>
    </xdr:from>
    <xdr:to>
      <xdr:col>3</xdr:col>
      <xdr:colOff>3418304</xdr:colOff>
      <xdr:row>0</xdr:row>
      <xdr:rowOff>1463511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163735" y="123264"/>
          <a:ext cx="1322804" cy="13402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207861</xdr:colOff>
      <xdr:row>0</xdr:row>
      <xdr:rowOff>164041</xdr:rowOff>
    </xdr:from>
    <xdr:to>
      <xdr:col>0</xdr:col>
      <xdr:colOff>1608667</xdr:colOff>
      <xdr:row>0</xdr:row>
      <xdr:rowOff>1174749</xdr:rowOff>
    </xdr:to>
    <xdr:pic>
      <xdr:nvPicPr>
        <xdr:cNvPr id="2576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61" y="164041"/>
          <a:ext cx="1400806" cy="1010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412751</xdr:colOff>
      <xdr:row>0</xdr:row>
      <xdr:rowOff>42333</xdr:rowOff>
    </xdr:from>
    <xdr:to>
      <xdr:col>7</xdr:col>
      <xdr:colOff>1676668</xdr:colOff>
      <xdr:row>0</xdr:row>
      <xdr:rowOff>1322916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1084" y="42333"/>
          <a:ext cx="1263917" cy="12805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36411</xdr:colOff>
      <xdr:row>0</xdr:row>
      <xdr:rowOff>268816</xdr:rowOff>
    </xdr:from>
    <xdr:to>
      <xdr:col>0</xdr:col>
      <xdr:colOff>1437217</xdr:colOff>
      <xdr:row>7</xdr:row>
      <xdr:rowOff>126999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11" y="268816"/>
          <a:ext cx="1400806" cy="10964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542925</xdr:colOff>
      <xdr:row>0</xdr:row>
      <xdr:rowOff>114300</xdr:rowOff>
    </xdr:from>
    <xdr:to>
      <xdr:col>8</xdr:col>
      <xdr:colOff>921697</xdr:colOff>
      <xdr:row>8</xdr:row>
      <xdr:rowOff>66014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649075" y="114300"/>
          <a:ext cx="1321746" cy="13233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GMFE/Mod&#232;les%20type%2021-27/Demande%20de%20subvention%20FAMI/Propositions%20annexe%20II/Annexe%20II-Plan%20de%20financement%20pr&#233;visionnel-projet%20partenaria%20travaill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e de saisie"/>
      <sheetName val="Dépenses prév._chef de file"/>
      <sheetName val=" Détails frais perso_chef file"/>
      <sheetName val="Dépenses prev. _part1"/>
      <sheetName val=" Détails frais de perso _part1"/>
      <sheetName val="Dépenses prev. _part2"/>
      <sheetName val=" Détails frais de perso _part2"/>
      <sheetName val="Dépenses prev. _part3"/>
      <sheetName val=" Détails frais de perso _part3"/>
      <sheetName val="Dépenses prev. _part4"/>
      <sheetName val=" Détails frais de perso _part4"/>
      <sheetName val="Dépenses prev. _part5"/>
      <sheetName val=" Détails frais de perso _part5"/>
      <sheetName val="Dépenses prev. _part6"/>
      <sheetName val=" Détails frais de perso _part6"/>
      <sheetName val="Dépenses prev. _part7"/>
      <sheetName val=" Détails frais de perso _part7"/>
      <sheetName val="Dépenses prev. _part8"/>
      <sheetName val=" Détails frais de perso _part8"/>
      <sheetName val="Dépenses prev. _part9"/>
      <sheetName val=" Détails frais de perso _part9"/>
      <sheetName val="Plan de financement global"/>
      <sheetName val="Recapitulati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>
        <row r="5">
          <cell r="A5" t="str">
            <v>a) Frais de personnels affectés au projet ayant un rôle direct et déterminant</v>
          </cell>
          <cell r="F5" t="str">
            <v>a) Contribution du Fonds Asile, migration et intégration</v>
          </cell>
        </row>
        <row r="6">
          <cell r="F6" t="str">
            <v xml:space="preserve">b) Cofinanceurs externes publics
</v>
          </cell>
        </row>
        <row r="82">
          <cell r="F82" t="str">
            <v xml:space="preserve">c) Cofinanceurs externes privés
</v>
          </cell>
        </row>
        <row r="162">
          <cell r="F162" t="str">
            <v xml:space="preserve">d) Recettes générées par le projet 
</v>
          </cell>
        </row>
        <row r="233">
          <cell r="F233" t="str">
            <v xml:space="preserve">e) Ressources propres (autofinancement) 
</v>
          </cell>
        </row>
      </sheetData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1"/>
  <sheetViews>
    <sheetView showGridLines="0" tabSelected="1" showRuler="0" zoomScale="60" zoomScaleNormal="60" zoomScalePageLayoutView="70" workbookViewId="0">
      <selection activeCell="A32" sqref="A32"/>
    </sheetView>
  </sheetViews>
  <sheetFormatPr baseColWidth="10" defaultColWidth="11.42578125" defaultRowHeight="12.75" x14ac:dyDescent="0.2"/>
  <cols>
    <col min="1" max="1" width="74.5703125" style="8" customWidth="1"/>
    <col min="2" max="2" width="20.42578125" style="14" customWidth="1"/>
    <col min="3" max="3" width="18.28515625" style="12" customWidth="1"/>
    <col min="4" max="4" width="20.7109375" style="14" customWidth="1"/>
    <col min="5" max="5" width="3.5703125" style="5" customWidth="1"/>
    <col min="6" max="6" width="59" style="1" customWidth="1"/>
    <col min="7" max="7" width="16.7109375" style="14" customWidth="1"/>
    <col min="8" max="8" width="15.85546875" style="12" customWidth="1"/>
    <col min="9" max="9" width="17.140625" style="14" customWidth="1"/>
    <col min="10" max="10" width="14.28515625" style="12" customWidth="1"/>
    <col min="11" max="11" width="46.85546875" style="5" customWidth="1"/>
    <col min="12" max="16384" width="11.42578125" style="5"/>
  </cols>
  <sheetData>
    <row r="1" spans="1:11" s="1" customFormat="1" ht="194.25" customHeight="1" thickBot="1" x14ac:dyDescent="0.25">
      <c r="A1" s="202" t="s">
        <v>54</v>
      </c>
      <c r="B1" s="203"/>
      <c r="C1" s="203"/>
      <c r="D1" s="203"/>
      <c r="E1" s="203"/>
      <c r="F1" s="203"/>
      <c r="G1" s="203"/>
      <c r="H1" s="203"/>
      <c r="I1" s="203"/>
      <c r="J1" s="204"/>
    </row>
    <row r="2" spans="1:11" ht="141" customHeight="1" thickBot="1" x14ac:dyDescent="0.25">
      <c r="A2" s="84" t="s">
        <v>3</v>
      </c>
      <c r="B2" s="85" t="s">
        <v>7</v>
      </c>
      <c r="C2" s="86" t="s">
        <v>6</v>
      </c>
      <c r="D2" s="87" t="s">
        <v>4</v>
      </c>
      <c r="E2" s="88"/>
      <c r="F2" s="89" t="s">
        <v>5</v>
      </c>
      <c r="G2" s="90" t="s">
        <v>9</v>
      </c>
      <c r="H2" s="91" t="s">
        <v>10</v>
      </c>
      <c r="I2" s="92" t="s">
        <v>49</v>
      </c>
      <c r="J2" s="173" t="s">
        <v>64</v>
      </c>
    </row>
    <row r="3" spans="1:11" ht="87" customHeight="1" thickBot="1" x14ac:dyDescent="0.25">
      <c r="A3" s="93" t="s">
        <v>50</v>
      </c>
      <c r="B3" s="94">
        <f>SUM(B4:B13)</f>
        <v>0</v>
      </c>
      <c r="C3" s="95" t="e">
        <f>D3/B3</f>
        <v>#DIV/0!</v>
      </c>
      <c r="D3" s="94">
        <f>SUM(D4:D13)</f>
        <v>0</v>
      </c>
      <c r="E3" s="96"/>
      <c r="F3" s="97" t="s">
        <v>55</v>
      </c>
      <c r="G3" s="98"/>
      <c r="H3" s="99">
        <v>1</v>
      </c>
      <c r="I3" s="100">
        <f>H3*G3</f>
        <v>0</v>
      </c>
      <c r="J3" s="101" t="e">
        <f>I3/$D$34</f>
        <v>#DIV/0!</v>
      </c>
    </row>
    <row r="4" spans="1:11" ht="21.75" customHeight="1" x14ac:dyDescent="0.2">
      <c r="A4" s="102">
        <f>'Détail des frais de personnel'!A3</f>
        <v>0</v>
      </c>
      <c r="B4" s="103">
        <f>'Détail des frais de personnel'!G3</f>
        <v>0</v>
      </c>
      <c r="C4" s="104" t="str">
        <f>'Détail des frais de personnel'!E3</f>
        <v>-</v>
      </c>
      <c r="D4" s="103" t="str">
        <f>'Détail des frais de personnel'!H3</f>
        <v>-</v>
      </c>
      <c r="E4" s="19"/>
      <c r="F4" s="205"/>
      <c r="G4" s="206"/>
      <c r="H4" s="206"/>
      <c r="I4" s="206"/>
      <c r="J4" s="207"/>
      <c r="K4" s="105"/>
    </row>
    <row r="5" spans="1:11" ht="21.75" customHeight="1" thickBot="1" x14ac:dyDescent="0.25">
      <c r="A5" s="102">
        <f>'Détail des frais de personnel'!A4</f>
        <v>0</v>
      </c>
      <c r="B5" s="103">
        <f>'Détail des frais de personnel'!G4</f>
        <v>0</v>
      </c>
      <c r="C5" s="104" t="str">
        <f>'Détail des frais de personnel'!E4</f>
        <v>-</v>
      </c>
      <c r="D5" s="103" t="str">
        <f>'Détail des frais de personnel'!H4</f>
        <v>-</v>
      </c>
      <c r="E5" s="96"/>
      <c r="F5" s="208"/>
      <c r="G5" s="209"/>
      <c r="H5" s="209"/>
      <c r="I5" s="209"/>
      <c r="J5" s="210"/>
      <c r="K5" s="166"/>
    </row>
    <row r="6" spans="1:11" ht="53.25" customHeight="1" x14ac:dyDescent="0.2">
      <c r="A6" s="102">
        <f>'Détail des frais de personnel'!A5</f>
        <v>0</v>
      </c>
      <c r="B6" s="103">
        <f>'Détail des frais de personnel'!G5</f>
        <v>0</v>
      </c>
      <c r="C6" s="104" t="str">
        <f>'Détail des frais de personnel'!E5</f>
        <v>-</v>
      </c>
      <c r="D6" s="103" t="str">
        <f>'Détail des frais de personnel'!H5</f>
        <v>-</v>
      </c>
      <c r="E6" s="96"/>
      <c r="F6" s="28" t="s">
        <v>15</v>
      </c>
      <c r="G6" s="30">
        <f>SUM(G7:G11)</f>
        <v>0</v>
      </c>
      <c r="H6" s="107" t="e">
        <f>I6/G6</f>
        <v>#DIV/0!</v>
      </c>
      <c r="I6" s="30">
        <f>SUM(I7:I11)</f>
        <v>0</v>
      </c>
      <c r="J6" s="29" t="e">
        <f>I6/$D$34</f>
        <v>#DIV/0!</v>
      </c>
      <c r="K6" s="211"/>
    </row>
    <row r="7" spans="1:11" ht="21.75" customHeight="1" x14ac:dyDescent="0.2">
      <c r="A7" s="102">
        <f>'Détail des frais de personnel'!A6</f>
        <v>0</v>
      </c>
      <c r="B7" s="103">
        <f>'Détail des frais de personnel'!G6</f>
        <v>0</v>
      </c>
      <c r="C7" s="104" t="str">
        <f>'Détail des frais de personnel'!E6</f>
        <v>-</v>
      </c>
      <c r="D7" s="103" t="str">
        <f>'Détail des frais de personnel'!H6</f>
        <v>-</v>
      </c>
      <c r="E7" s="96"/>
      <c r="F7" s="108"/>
      <c r="G7" s="109"/>
      <c r="H7" s="110"/>
      <c r="I7" s="111">
        <f t="shared" ref="I7:I11" si="0">G7*H7</f>
        <v>0</v>
      </c>
      <c r="J7" s="112" t="e">
        <f>I7/$D$34</f>
        <v>#DIV/0!</v>
      </c>
      <c r="K7" s="211"/>
    </row>
    <row r="8" spans="1:11" ht="21.75" customHeight="1" x14ac:dyDescent="0.2">
      <c r="A8" s="102">
        <f>'Détail des frais de personnel'!A7</f>
        <v>0</v>
      </c>
      <c r="B8" s="103">
        <f>'Détail des frais de personnel'!G7</f>
        <v>0</v>
      </c>
      <c r="C8" s="104" t="str">
        <f>'Détail des frais de personnel'!E7</f>
        <v>-</v>
      </c>
      <c r="D8" s="103" t="str">
        <f>'Détail des frais de personnel'!H7</f>
        <v>-</v>
      </c>
      <c r="E8" s="96"/>
      <c r="F8" s="21"/>
      <c r="G8" s="22"/>
      <c r="H8" s="113"/>
      <c r="I8" s="114">
        <f t="shared" si="0"/>
        <v>0</v>
      </c>
      <c r="J8" s="20" t="e">
        <f>I8/$D$34</f>
        <v>#DIV/0!</v>
      </c>
      <c r="K8" s="106"/>
    </row>
    <row r="9" spans="1:11" ht="21.75" customHeight="1" x14ac:dyDescent="0.2">
      <c r="A9" s="102">
        <f>'Détail des frais de personnel'!A8</f>
        <v>0</v>
      </c>
      <c r="B9" s="103">
        <f>'Détail des frais de personnel'!G8</f>
        <v>0</v>
      </c>
      <c r="C9" s="104" t="str">
        <f>'Détail des frais de personnel'!E8</f>
        <v>-</v>
      </c>
      <c r="D9" s="103" t="str">
        <f>'Détail des frais de personnel'!H8</f>
        <v>-</v>
      </c>
      <c r="E9" s="96"/>
      <c r="F9" s="21"/>
      <c r="G9" s="22"/>
      <c r="H9" s="113"/>
      <c r="I9" s="114">
        <f t="shared" si="0"/>
        <v>0</v>
      </c>
      <c r="J9" s="20" t="e">
        <f>I9/$D$34</f>
        <v>#DIV/0!</v>
      </c>
      <c r="K9" s="106"/>
    </row>
    <row r="10" spans="1:11" ht="21.75" customHeight="1" x14ac:dyDescent="0.2">
      <c r="A10" s="102">
        <f>'Détail des frais de personnel'!A9</f>
        <v>0</v>
      </c>
      <c r="B10" s="103">
        <f>'Détail des frais de personnel'!G9</f>
        <v>0</v>
      </c>
      <c r="C10" s="104" t="str">
        <f>'Détail des frais de personnel'!E9</f>
        <v>-</v>
      </c>
      <c r="D10" s="103" t="str">
        <f>'Détail des frais de personnel'!H9</f>
        <v>-</v>
      </c>
      <c r="E10" s="96"/>
      <c r="F10" s="21"/>
      <c r="G10" s="22"/>
      <c r="H10" s="113"/>
      <c r="I10" s="114">
        <f t="shared" si="0"/>
        <v>0</v>
      </c>
      <c r="J10" s="20" t="e">
        <f>I10/$D$34</f>
        <v>#DIV/0!</v>
      </c>
      <c r="K10" s="105"/>
    </row>
    <row r="11" spans="1:11" ht="21.75" customHeight="1" x14ac:dyDescent="0.2">
      <c r="A11" s="102">
        <f>'Détail des frais de personnel'!A10</f>
        <v>0</v>
      </c>
      <c r="B11" s="103">
        <f>'Détail des frais de personnel'!G10</f>
        <v>0</v>
      </c>
      <c r="C11" s="104" t="str">
        <f>'Détail des frais de personnel'!E10</f>
        <v>-</v>
      </c>
      <c r="D11" s="103" t="str">
        <f>'Détail des frais de personnel'!H10</f>
        <v>-</v>
      </c>
      <c r="E11" s="96"/>
      <c r="F11" s="115"/>
      <c r="G11" s="22"/>
      <c r="H11" s="113"/>
      <c r="I11" s="114">
        <f t="shared" si="0"/>
        <v>0</v>
      </c>
      <c r="J11" s="20" t="e">
        <f>I11/$D$34</f>
        <v>#DIV/0!</v>
      </c>
      <c r="K11" s="105"/>
    </row>
    <row r="12" spans="1:11" ht="56.25" customHeight="1" x14ac:dyDescent="0.2">
      <c r="A12" s="102">
        <f>'Détail des frais de personnel'!A11</f>
        <v>0</v>
      </c>
      <c r="B12" s="103">
        <f>'Détail des frais de personnel'!G11</f>
        <v>0</v>
      </c>
      <c r="C12" s="104" t="str">
        <f>'Détail des frais de personnel'!E11</f>
        <v>-</v>
      </c>
      <c r="D12" s="103" t="str">
        <f>'Détail des frais de personnel'!H11</f>
        <v>-</v>
      </c>
      <c r="E12" s="96"/>
      <c r="F12" s="116" t="s">
        <v>16</v>
      </c>
      <c r="G12" s="117">
        <f>SUM(G13:G14)</f>
        <v>0</v>
      </c>
      <c r="H12" s="118" t="e">
        <f>I12/G12</f>
        <v>#DIV/0!</v>
      </c>
      <c r="I12" s="117">
        <f>SUM(I13:I14)</f>
        <v>0</v>
      </c>
      <c r="J12" s="119" t="e">
        <f>I12/$D$34</f>
        <v>#DIV/0!</v>
      </c>
    </row>
    <row r="13" spans="1:11" ht="21.75" customHeight="1" thickBot="1" x14ac:dyDescent="0.25">
      <c r="A13" s="102">
        <f>'Détail des frais de personnel'!A12</f>
        <v>0</v>
      </c>
      <c r="B13" s="103">
        <f>'Détail des frais de personnel'!G12</f>
        <v>0</v>
      </c>
      <c r="C13" s="104" t="str">
        <f>'Détail des frais de personnel'!E12</f>
        <v>-</v>
      </c>
      <c r="D13" s="103" t="str">
        <f>'Détail des frais de personnel'!H12</f>
        <v>-</v>
      </c>
      <c r="E13" s="96"/>
      <c r="F13" s="21"/>
      <c r="G13" s="22"/>
      <c r="H13" s="113"/>
      <c r="I13" s="114">
        <f>G13*H13</f>
        <v>0</v>
      </c>
      <c r="J13" s="20" t="e">
        <f>I13/$D$34</f>
        <v>#DIV/0!</v>
      </c>
    </row>
    <row r="14" spans="1:11" ht="64.5" customHeight="1" thickBot="1" x14ac:dyDescent="0.25">
      <c r="A14" s="93" t="s">
        <v>51</v>
      </c>
      <c r="B14" s="94">
        <f>SUM(B15:B16)</f>
        <v>0</v>
      </c>
      <c r="C14" s="120" t="e">
        <f>D14/B14</f>
        <v>#DIV/0!</v>
      </c>
      <c r="D14" s="121">
        <f>SUM(D15:D16)</f>
        <v>0</v>
      </c>
      <c r="E14" s="96"/>
      <c r="F14" s="21"/>
      <c r="G14" s="22"/>
      <c r="H14" s="113"/>
      <c r="I14" s="114">
        <f>G14*H14</f>
        <v>0</v>
      </c>
      <c r="J14" s="20" t="e">
        <f>I14/$D$34</f>
        <v>#DIV/0!</v>
      </c>
    </row>
    <row r="15" spans="1:11" ht="21" customHeight="1" x14ac:dyDescent="0.2">
      <c r="A15" s="24"/>
      <c r="B15" s="22"/>
      <c r="C15" s="123"/>
      <c r="D15" s="122">
        <f>B15*C15</f>
        <v>0</v>
      </c>
      <c r="E15" s="96"/>
      <c r="F15" s="124"/>
      <c r="G15" s="125"/>
      <c r="H15" s="113"/>
      <c r="I15" s="114">
        <f>G15*H15</f>
        <v>0</v>
      </c>
      <c r="J15" s="20" t="e">
        <f>I15/$D$34</f>
        <v>#DIV/0!</v>
      </c>
    </row>
    <row r="16" spans="1:11" ht="54" customHeight="1" thickBot="1" x14ac:dyDescent="0.25">
      <c r="A16" s="126"/>
      <c r="B16" s="127"/>
      <c r="C16" s="128"/>
      <c r="D16" s="122">
        <f>B16*C16</f>
        <v>0</v>
      </c>
      <c r="E16" s="96"/>
      <c r="F16" s="116" t="s">
        <v>17</v>
      </c>
      <c r="G16" s="117">
        <f>SUM(G17:G17)</f>
        <v>0</v>
      </c>
      <c r="H16" s="118" t="e">
        <f>I16/G16</f>
        <v>#DIV/0!</v>
      </c>
      <c r="I16" s="117">
        <f>SUM(I17:I19)</f>
        <v>0</v>
      </c>
      <c r="J16" s="119" t="e">
        <f>I16/$D$34</f>
        <v>#DIV/0!</v>
      </c>
    </row>
    <row r="17" spans="1:10" ht="42.75" customHeight="1" thickBot="1" x14ac:dyDescent="0.25">
      <c r="A17" s="93" t="s">
        <v>14</v>
      </c>
      <c r="B17" s="94">
        <f>SUM(B18:B20)</f>
        <v>0</v>
      </c>
      <c r="C17" s="120" t="e">
        <f>D17/B17</f>
        <v>#DIV/0!</v>
      </c>
      <c r="D17" s="121">
        <f>SUM(D18:D20)</f>
        <v>0</v>
      </c>
      <c r="E17" s="96"/>
      <c r="F17" s="25"/>
      <c r="G17" s="22"/>
      <c r="H17" s="113"/>
      <c r="I17" s="114">
        <f>G17*H17</f>
        <v>0</v>
      </c>
      <c r="J17" s="20" t="e">
        <f>I17/$D$34</f>
        <v>#DIV/0!</v>
      </c>
    </row>
    <row r="18" spans="1:10" ht="21" customHeight="1" x14ac:dyDescent="0.2">
      <c r="A18" s="24"/>
      <c r="B18" s="22"/>
      <c r="C18" s="123"/>
      <c r="D18" s="122">
        <f>B18*C18</f>
        <v>0</v>
      </c>
      <c r="E18" s="96"/>
      <c r="F18" s="26"/>
      <c r="G18" s="27"/>
      <c r="H18" s="113"/>
      <c r="I18" s="114">
        <f>G18*H18</f>
        <v>0</v>
      </c>
      <c r="J18" s="20" t="e">
        <f>I18/$D$34</f>
        <v>#DIV/0!</v>
      </c>
    </row>
    <row r="19" spans="1:10" ht="21" customHeight="1" x14ac:dyDescent="0.2">
      <c r="A19" s="24"/>
      <c r="B19" s="22"/>
      <c r="C19" s="123"/>
      <c r="D19" s="122">
        <f>B19*C19</f>
        <v>0</v>
      </c>
      <c r="E19" s="96"/>
      <c r="F19" s="26"/>
      <c r="G19" s="27"/>
      <c r="H19" s="113"/>
      <c r="I19" s="114">
        <f>G19*H19</f>
        <v>0</v>
      </c>
      <c r="J19" s="20" t="e">
        <f>I19/$D$34</f>
        <v>#DIV/0!</v>
      </c>
    </row>
    <row r="20" spans="1:10" ht="55.5" customHeight="1" thickBot="1" x14ac:dyDescent="0.25">
      <c r="A20" s="126"/>
      <c r="B20" s="127"/>
      <c r="C20" s="128"/>
      <c r="D20" s="122">
        <f>B20*C20</f>
        <v>0</v>
      </c>
      <c r="E20" s="96"/>
      <c r="F20" s="129" t="s">
        <v>18</v>
      </c>
      <c r="G20" s="130">
        <f>SUM(G21:G24)</f>
        <v>0</v>
      </c>
      <c r="H20" s="131" t="e">
        <f>I20/G20</f>
        <v>#DIV/0!</v>
      </c>
      <c r="I20" s="132">
        <f>SUM(I21:I24)</f>
        <v>0</v>
      </c>
      <c r="J20" s="133" t="e">
        <f>I20/$D$34</f>
        <v>#DIV/0!</v>
      </c>
    </row>
    <row r="21" spans="1:10" ht="31.5" customHeight="1" thickBot="1" x14ac:dyDescent="0.25">
      <c r="A21" s="93" t="s">
        <v>56</v>
      </c>
      <c r="B21" s="94">
        <f>SUM(B22:B24)</f>
        <v>0</v>
      </c>
      <c r="C21" s="120" t="e">
        <f>D21/B21</f>
        <v>#DIV/0!</v>
      </c>
      <c r="D21" s="121">
        <f>SUM(D22:D24)</f>
        <v>0</v>
      </c>
      <c r="E21" s="96"/>
      <c r="F21" s="134"/>
      <c r="G21" s="135"/>
      <c r="H21" s="136"/>
      <c r="I21" s="137"/>
      <c r="J21" s="138"/>
    </row>
    <row r="22" spans="1:10" ht="21" customHeight="1" x14ac:dyDescent="0.2">
      <c r="A22" s="24"/>
      <c r="B22" s="22"/>
      <c r="C22" s="123"/>
      <c r="D22" s="122">
        <f>B22*C22</f>
        <v>0</v>
      </c>
      <c r="E22" s="96"/>
      <c r="F22" s="32"/>
      <c r="G22" s="35"/>
      <c r="H22" s="23"/>
      <c r="I22" s="36"/>
      <c r="J22" s="37"/>
    </row>
    <row r="23" spans="1:10" ht="21" customHeight="1" x14ac:dyDescent="0.2">
      <c r="A23" s="24"/>
      <c r="B23" s="22"/>
      <c r="C23" s="123"/>
      <c r="D23" s="122">
        <f>B23*C23</f>
        <v>0</v>
      </c>
      <c r="E23" s="96"/>
      <c r="F23" s="32"/>
      <c r="G23" s="33"/>
      <c r="H23" s="23"/>
      <c r="I23" s="34"/>
      <c r="J23" s="31"/>
    </row>
    <row r="24" spans="1:10" ht="21" customHeight="1" thickBot="1" x14ac:dyDescent="0.25">
      <c r="A24" s="126"/>
      <c r="B24" s="127"/>
      <c r="C24" s="128"/>
      <c r="D24" s="122">
        <f>B24*C24</f>
        <v>0</v>
      </c>
      <c r="E24" s="96"/>
      <c r="F24" s="32"/>
      <c r="G24" s="33"/>
      <c r="H24" s="23"/>
      <c r="I24" s="34"/>
      <c r="J24" s="31"/>
    </row>
    <row r="25" spans="1:10" ht="35.25" customHeight="1" thickBot="1" x14ac:dyDescent="0.25">
      <c r="A25" s="93" t="s">
        <v>85</v>
      </c>
      <c r="B25" s="94">
        <f>SUM(B26:B28)</f>
        <v>0</v>
      </c>
      <c r="C25" s="120" t="e">
        <f>D25/B25</f>
        <v>#DIV/0!</v>
      </c>
      <c r="D25" s="139">
        <f>SUM(D26:D28)</f>
        <v>0</v>
      </c>
      <c r="E25" s="96"/>
      <c r="F25" s="32"/>
      <c r="G25" s="33"/>
      <c r="H25" s="23"/>
      <c r="I25" s="34"/>
      <c r="J25" s="31"/>
    </row>
    <row r="26" spans="1:10" ht="21" customHeight="1" x14ac:dyDescent="0.2">
      <c r="A26" s="24"/>
      <c r="B26" s="22"/>
      <c r="C26" s="123"/>
      <c r="D26" s="122">
        <f t="shared" ref="D26:D28" si="1">B26*C26</f>
        <v>0</v>
      </c>
      <c r="E26" s="96"/>
      <c r="F26" s="32"/>
      <c r="G26" s="33"/>
      <c r="H26" s="23"/>
      <c r="I26" s="34"/>
      <c r="J26" s="31"/>
    </row>
    <row r="27" spans="1:10" ht="21" customHeight="1" x14ac:dyDescent="0.2">
      <c r="A27" s="24"/>
      <c r="B27" s="22"/>
      <c r="C27" s="123"/>
      <c r="D27" s="122">
        <f t="shared" si="1"/>
        <v>0</v>
      </c>
      <c r="E27" s="96"/>
      <c r="F27" s="32"/>
      <c r="G27" s="33"/>
      <c r="H27" s="23"/>
      <c r="I27" s="34"/>
      <c r="J27" s="31"/>
    </row>
    <row r="28" spans="1:10" ht="21" customHeight="1" thickBot="1" x14ac:dyDescent="0.25">
      <c r="A28" s="24"/>
      <c r="B28" s="22"/>
      <c r="C28" s="123"/>
      <c r="D28" s="122">
        <f t="shared" si="1"/>
        <v>0</v>
      </c>
      <c r="E28" s="96"/>
      <c r="F28" s="32"/>
      <c r="G28" s="33"/>
      <c r="H28" s="23"/>
      <c r="I28" s="34"/>
      <c r="J28" s="31"/>
    </row>
    <row r="29" spans="1:10" ht="35.25" customHeight="1" thickBot="1" x14ac:dyDescent="0.25">
      <c r="A29" s="167" t="s">
        <v>57</v>
      </c>
      <c r="B29" s="168">
        <f>B25+B21+B17+B14+B3</f>
        <v>0</v>
      </c>
      <c r="C29" s="169" t="e">
        <f>D29/B29</f>
        <v>#DIV/0!</v>
      </c>
      <c r="D29" s="170">
        <f>D25+D21+D17+D14+D3</f>
        <v>0</v>
      </c>
      <c r="E29" s="96"/>
      <c r="F29" s="32"/>
      <c r="G29" s="33"/>
      <c r="H29" s="23"/>
      <c r="I29" s="34"/>
      <c r="J29" s="31"/>
    </row>
    <row r="30" spans="1:10" ht="35.450000000000003" customHeight="1" thickBot="1" x14ac:dyDescent="0.25">
      <c r="A30" s="38"/>
      <c r="B30" s="39"/>
      <c r="C30" s="140"/>
      <c r="D30" s="39"/>
      <c r="E30" s="96"/>
      <c r="F30" s="32"/>
      <c r="G30" s="33"/>
      <c r="H30" s="23"/>
      <c r="I30" s="34"/>
      <c r="J30" s="31"/>
    </row>
    <row r="31" spans="1:10" s="7" customFormat="1" ht="102.75" customHeight="1" thickBot="1" x14ac:dyDescent="0.25">
      <c r="A31" s="141" t="s">
        <v>88</v>
      </c>
      <c r="B31" s="142">
        <f>MAX(B32:B33)</f>
        <v>0</v>
      </c>
      <c r="C31" s="143">
        <f>IF(D31=0,0,IF(D31=D32,15%,IF(D31=D33,7%)))</f>
        <v>0</v>
      </c>
      <c r="D31" s="144">
        <f>MAX(D32:D33)</f>
        <v>0</v>
      </c>
      <c r="E31" s="145"/>
      <c r="F31" s="32"/>
      <c r="G31" s="33"/>
      <c r="H31" s="23"/>
      <c r="I31" s="34"/>
      <c r="J31" s="31"/>
    </row>
    <row r="32" spans="1:10" ht="40.5" customHeight="1" x14ac:dyDescent="0.2">
      <c r="A32" s="146" t="s">
        <v>86</v>
      </c>
      <c r="B32" s="147">
        <f>B3*15%</f>
        <v>0</v>
      </c>
      <c r="C32" s="148"/>
      <c r="D32" s="149">
        <f>D3*15%</f>
        <v>0</v>
      </c>
      <c r="E32" s="96"/>
      <c r="F32" s="32"/>
      <c r="G32" s="33"/>
      <c r="H32" s="23"/>
      <c r="I32" s="34"/>
      <c r="J32" s="31"/>
    </row>
    <row r="33" spans="1:10" ht="31.5" customHeight="1" thickBot="1" x14ac:dyDescent="0.25">
      <c r="A33" s="150" t="s">
        <v>87</v>
      </c>
      <c r="B33" s="41">
        <f>B29*7%</f>
        <v>0</v>
      </c>
      <c r="C33" s="151"/>
      <c r="D33" s="152">
        <f>D29*7%</f>
        <v>0</v>
      </c>
      <c r="E33" s="96"/>
      <c r="F33" s="153"/>
      <c r="G33" s="154"/>
      <c r="H33" s="155"/>
      <c r="I33" s="156"/>
      <c r="J33" s="157"/>
    </row>
    <row r="34" spans="1:10" s="7" customFormat="1" ht="49.9" customHeight="1" thickBot="1" x14ac:dyDescent="0.25">
      <c r="A34" s="158" t="s">
        <v>8</v>
      </c>
      <c r="B34" s="159">
        <f>B29+B31</f>
        <v>0</v>
      </c>
      <c r="C34" s="160" t="e">
        <f>D34/B34</f>
        <v>#DIV/0!</v>
      </c>
      <c r="D34" s="175">
        <f>D31+D29</f>
        <v>0</v>
      </c>
      <c r="E34" s="40"/>
      <c r="F34" s="161" t="s">
        <v>52</v>
      </c>
      <c r="G34" s="162">
        <f>G3+G6+G12+G16+G20</f>
        <v>0</v>
      </c>
      <c r="H34" s="163" t="e">
        <f>I34/G34</f>
        <v>#DIV/0!</v>
      </c>
      <c r="I34" s="174">
        <f>I20+I16+I12+I6+I3</f>
        <v>0</v>
      </c>
      <c r="J34" s="164" t="e">
        <f>J20+J16+J12+J6+J3</f>
        <v>#DIV/0!</v>
      </c>
    </row>
    <row r="35" spans="1:10" s="7" customFormat="1" ht="39.75" customHeight="1" x14ac:dyDescent="0.25">
      <c r="A35" s="212" t="s">
        <v>11</v>
      </c>
      <c r="B35" s="212"/>
      <c r="C35" s="212"/>
      <c r="D35" s="212"/>
      <c r="E35" s="40"/>
      <c r="F35" s="165"/>
      <c r="G35" s="165"/>
      <c r="H35" s="165"/>
      <c r="I35" s="165"/>
      <c r="J35" s="165"/>
    </row>
    <row r="36" spans="1:10" ht="15.75" customHeight="1" x14ac:dyDescent="0.25">
      <c r="F36" s="18"/>
      <c r="G36" s="18"/>
      <c r="H36" s="18"/>
      <c r="I36" s="18"/>
      <c r="J36" s="18"/>
    </row>
    <row r="37" spans="1:10" x14ac:dyDescent="0.2">
      <c r="F37" s="9"/>
      <c r="G37" s="13"/>
      <c r="H37" s="11"/>
      <c r="I37" s="13"/>
      <c r="J37" s="11"/>
    </row>
    <row r="38" spans="1:10" ht="14.25" x14ac:dyDescent="0.2">
      <c r="F38" s="10"/>
      <c r="G38" s="13"/>
      <c r="H38" s="11"/>
      <c r="I38" s="13"/>
      <c r="J38" s="11"/>
    </row>
    <row r="39" spans="1:10" ht="14.25" x14ac:dyDescent="0.2">
      <c r="F39" s="9"/>
      <c r="G39" s="15"/>
      <c r="H39" s="16"/>
      <c r="I39" s="15"/>
      <c r="J39" s="11"/>
    </row>
    <row r="40" spans="1:10" ht="14.25" x14ac:dyDescent="0.2">
      <c r="F40" s="6"/>
      <c r="G40" s="15"/>
      <c r="H40" s="16"/>
      <c r="I40" s="15"/>
      <c r="J40" s="11"/>
    </row>
    <row r="41" spans="1:10" x14ac:dyDescent="0.2">
      <c r="F41" s="9"/>
      <c r="G41" s="13"/>
      <c r="H41" s="11"/>
      <c r="I41" s="13"/>
      <c r="J41" s="11"/>
    </row>
  </sheetData>
  <mergeCells count="4">
    <mergeCell ref="A1:J1"/>
    <mergeCell ref="F4:J5"/>
    <mergeCell ref="K6:K7"/>
    <mergeCell ref="A35:D35"/>
  </mergeCells>
  <printOptions horizontalCentered="1" verticalCentered="1"/>
  <pageMargins left="0" right="0" top="0.74803149606299213" bottom="0.55118110236220474" header="0.31496062992125984" footer="0.51181102362204722"/>
  <pageSetup paperSize="9" scale="32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1"/>
  <sheetViews>
    <sheetView topLeftCell="A22" workbookViewId="0">
      <selection activeCell="A30" sqref="A30:F30"/>
    </sheetView>
  </sheetViews>
  <sheetFormatPr baseColWidth="10" defaultRowHeight="12.75" x14ac:dyDescent="0.2"/>
  <cols>
    <col min="1" max="1" width="71" style="176" bestFit="1" customWidth="1"/>
    <col min="2" max="2" width="12.85546875" style="176" bestFit="1" customWidth="1"/>
    <col min="3" max="3" width="15.140625" style="176" bestFit="1" customWidth="1"/>
    <col min="4" max="4" width="10.7109375" style="176" bestFit="1" customWidth="1"/>
    <col min="5" max="5" width="10.7109375" style="176" customWidth="1"/>
    <col min="6" max="6" width="10.7109375" style="176" bestFit="1" customWidth="1"/>
    <col min="7" max="7" width="10.85546875" style="176" bestFit="1" customWidth="1"/>
    <col min="8" max="16384" width="11.42578125" style="176"/>
  </cols>
  <sheetData>
    <row r="1" spans="1:7" customFormat="1" ht="123.75" customHeight="1" x14ac:dyDescent="0.2">
      <c r="A1" s="213" t="s">
        <v>84</v>
      </c>
      <c r="B1" s="214"/>
      <c r="C1" s="214"/>
      <c r="D1" s="214"/>
      <c r="E1" s="215"/>
      <c r="F1" s="215"/>
      <c r="G1" s="215"/>
    </row>
    <row r="3" spans="1:7" ht="20.25" x14ac:dyDescent="0.3">
      <c r="A3" s="177"/>
      <c r="B3" s="177"/>
      <c r="C3" s="177"/>
      <c r="D3" s="177"/>
      <c r="E3" s="177"/>
      <c r="F3" s="177"/>
      <c r="G3" s="177"/>
    </row>
    <row r="4" spans="1:7" ht="20.25" x14ac:dyDescent="0.3">
      <c r="A4" s="232" t="s">
        <v>65</v>
      </c>
      <c r="B4" s="232"/>
      <c r="C4" s="232"/>
      <c r="D4" s="232"/>
      <c r="E4" s="232"/>
      <c r="F4" s="232"/>
      <c r="G4" s="232"/>
    </row>
    <row r="5" spans="1:7" x14ac:dyDescent="0.2">
      <c r="A5" s="178"/>
      <c r="B5" s="178"/>
      <c r="C5" s="178"/>
      <c r="D5" s="178"/>
      <c r="E5" s="178"/>
      <c r="F5" s="178"/>
      <c r="G5" s="178"/>
    </row>
    <row r="6" spans="1:7" x14ac:dyDescent="0.2">
      <c r="A6" s="179"/>
      <c r="B6" s="179"/>
      <c r="C6" s="233" t="s">
        <v>66</v>
      </c>
      <c r="D6" s="233"/>
      <c r="E6" s="233"/>
      <c r="F6" s="233"/>
      <c r="G6" s="234" t="s">
        <v>67</v>
      </c>
    </row>
    <row r="7" spans="1:7" x14ac:dyDescent="0.2">
      <c r="A7" s="180" t="s">
        <v>68</v>
      </c>
      <c r="B7" s="180" t="s">
        <v>69</v>
      </c>
      <c r="C7" s="180" t="s">
        <v>70</v>
      </c>
      <c r="D7" s="180" t="s">
        <v>71</v>
      </c>
      <c r="E7" s="180" t="s">
        <v>72</v>
      </c>
      <c r="F7" s="180" t="s">
        <v>73</v>
      </c>
      <c r="G7" s="234"/>
    </row>
    <row r="8" spans="1:7" x14ac:dyDescent="0.2">
      <c r="A8" s="181" t="str">
        <f>'Plan de financement'!A3</f>
        <v>a) Frais de personnels affectés au projet ayant un rôle direct et déterminant
(cf. tableau "Détail des frais de personnel")</v>
      </c>
      <c r="B8" s="182">
        <f>ROUND('Plan de financement'!D3,2)</f>
        <v>0</v>
      </c>
      <c r="C8" s="183"/>
      <c r="D8" s="183"/>
      <c r="E8" s="183"/>
      <c r="F8" s="183"/>
      <c r="G8" s="184">
        <f t="shared" ref="G8:G15" si="0">IF(SUM(C8:F8)=B8,0,1)</f>
        <v>0</v>
      </c>
    </row>
    <row r="9" spans="1:7" x14ac:dyDescent="0.2">
      <c r="A9" s="181" t="str">
        <f>'Plan de financement'!A14</f>
        <v xml:space="preserve">b) Frais de voyage et de séjour
</v>
      </c>
      <c r="B9" s="182">
        <f>ROUND('Plan de financement'!D3,2)</f>
        <v>0</v>
      </c>
      <c r="C9" s="183"/>
      <c r="D9" s="183"/>
      <c r="E9" s="183"/>
      <c r="F9" s="183"/>
      <c r="G9" s="184">
        <f t="shared" si="0"/>
        <v>0</v>
      </c>
    </row>
    <row r="10" spans="1:7" x14ac:dyDescent="0.2">
      <c r="A10" s="181" t="str">
        <f>'Plan de financement'!A17</f>
        <v xml:space="preserve">c) Frais d’équipement </v>
      </c>
      <c r="B10" s="182">
        <f>ROUND('Plan de financement'!D14,2)</f>
        <v>0</v>
      </c>
      <c r="C10" s="183"/>
      <c r="D10" s="183"/>
      <c r="E10" s="183"/>
      <c r="F10" s="183"/>
      <c r="G10" s="184">
        <f t="shared" si="0"/>
        <v>0</v>
      </c>
    </row>
    <row r="11" spans="1:7" x14ac:dyDescent="0.2">
      <c r="A11" s="181" t="str">
        <f>'Plan de financement'!A21</f>
        <v>d) Biens immobiliers</v>
      </c>
      <c r="B11" s="182">
        <f>ROUND('Plan de financement'!D17,2)</f>
        <v>0</v>
      </c>
      <c r="C11" s="183"/>
      <c r="D11" s="183"/>
      <c r="E11" s="183"/>
      <c r="F11" s="183"/>
      <c r="G11" s="184">
        <f t="shared" si="0"/>
        <v>0</v>
      </c>
    </row>
    <row r="12" spans="1:7" x14ac:dyDescent="0.2">
      <c r="A12" s="181" t="str">
        <f>'Plan de financement'!A25</f>
        <v xml:space="preserve">e) Frais de sous-traitance </v>
      </c>
      <c r="B12" s="182">
        <f>ROUND('Plan de financement'!D25,2)</f>
        <v>0</v>
      </c>
      <c r="C12" s="183"/>
      <c r="D12" s="183"/>
      <c r="E12" s="183"/>
      <c r="F12" s="183"/>
      <c r="G12" s="184">
        <f t="shared" ref="G12:G14" si="1">IF(SUM(C12:F12)=B12,0,1)</f>
        <v>0</v>
      </c>
    </row>
    <row r="13" spans="1:7" x14ac:dyDescent="0.2">
      <c r="A13" s="181" t="s">
        <v>89</v>
      </c>
      <c r="B13" s="182">
        <f>ROUND('Plan de financement'!D31,2)</f>
        <v>0</v>
      </c>
      <c r="C13" s="183"/>
      <c r="D13" s="183"/>
      <c r="E13" s="183"/>
      <c r="F13" s="183"/>
      <c r="G13" s="184">
        <f t="shared" si="1"/>
        <v>0</v>
      </c>
    </row>
    <row r="14" spans="1:7" x14ac:dyDescent="0.2">
      <c r="A14" s="185" t="s">
        <v>83</v>
      </c>
      <c r="B14" s="186">
        <f>SUM(B7:B13)</f>
        <v>0</v>
      </c>
      <c r="C14" s="186">
        <f>SUM(C7:C13)</f>
        <v>0</v>
      </c>
      <c r="D14" s="186">
        <f>SUM(D7:D13)</f>
        <v>0</v>
      </c>
      <c r="E14" s="186">
        <f>SUM(E7:E13)</f>
        <v>0</v>
      </c>
      <c r="F14" s="186">
        <f>SUM(F7:F13)</f>
        <v>0</v>
      </c>
      <c r="G14" s="184">
        <f t="shared" si="1"/>
        <v>0</v>
      </c>
    </row>
    <row r="15" spans="1:7" x14ac:dyDescent="0.2">
      <c r="A15" s="187" t="s">
        <v>82</v>
      </c>
      <c r="B15" s="188">
        <f>ROUND(B14,2)</f>
        <v>0</v>
      </c>
      <c r="C15" s="188">
        <f t="shared" ref="C15:F15" si="2">ROUND(C14,2)</f>
        <v>0</v>
      </c>
      <c r="D15" s="188">
        <f t="shared" si="2"/>
        <v>0</v>
      </c>
      <c r="E15" s="188">
        <f t="shared" si="2"/>
        <v>0</v>
      </c>
      <c r="F15" s="188">
        <f t="shared" si="2"/>
        <v>0</v>
      </c>
      <c r="G15" s="184">
        <f t="shared" si="0"/>
        <v>0</v>
      </c>
    </row>
    <row r="16" spans="1:7" x14ac:dyDescent="0.2">
      <c r="A16" s="178"/>
      <c r="B16" s="178"/>
      <c r="C16" s="178"/>
      <c r="D16" s="178"/>
      <c r="E16" s="178"/>
      <c r="F16" s="178"/>
      <c r="G16" s="178"/>
    </row>
    <row r="17" spans="1:7" x14ac:dyDescent="0.2">
      <c r="A17" s="178"/>
      <c r="B17" s="178"/>
      <c r="C17" s="178"/>
      <c r="D17" s="178"/>
      <c r="E17" s="178"/>
      <c r="F17" s="178"/>
      <c r="G17" s="178"/>
    </row>
    <row r="18" spans="1:7" ht="20.25" x14ac:dyDescent="0.3">
      <c r="A18" s="232" t="s">
        <v>74</v>
      </c>
      <c r="B18" s="235"/>
      <c r="C18" s="235"/>
      <c r="D18" s="235"/>
      <c r="E18" s="178"/>
      <c r="F18" s="178"/>
      <c r="G18" s="178"/>
    </row>
    <row r="19" spans="1:7" x14ac:dyDescent="0.2">
      <c r="A19" s="178"/>
      <c r="B19" s="178"/>
      <c r="C19" s="178"/>
      <c r="D19" s="178"/>
      <c r="E19" s="178"/>
      <c r="F19" s="178"/>
      <c r="G19" s="178"/>
    </row>
    <row r="20" spans="1:7" x14ac:dyDescent="0.2">
      <c r="A20" s="180" t="s">
        <v>75</v>
      </c>
      <c r="B20" s="180" t="s">
        <v>76</v>
      </c>
      <c r="C20" s="180" t="s">
        <v>77</v>
      </c>
      <c r="D20" s="189" t="s">
        <v>78</v>
      </c>
      <c r="E20" s="178"/>
      <c r="F20" s="178"/>
      <c r="G20" s="178"/>
    </row>
    <row r="21" spans="1:7" x14ac:dyDescent="0.2">
      <c r="A21" s="181" t="str">
        <f>'[1]Plan de financement global'!F5</f>
        <v>a) Contribution du Fonds Asile, migration et intégration</v>
      </c>
      <c r="B21" s="190">
        <f>'Plan de financement'!I3</f>
        <v>0</v>
      </c>
      <c r="C21" s="191"/>
      <c r="D21" s="192" t="e">
        <f>B21/B26</f>
        <v>#DIV/0!</v>
      </c>
      <c r="E21" s="178"/>
      <c r="F21" s="178"/>
      <c r="G21" s="178"/>
    </row>
    <row r="22" spans="1:7" x14ac:dyDescent="0.2">
      <c r="A22" s="181" t="str">
        <f>'[1]Plan de financement global'!F6</f>
        <v xml:space="preserve">b) Cofinanceurs externes publics
</v>
      </c>
      <c r="B22" s="190">
        <f>'Plan de financement'!I6</f>
        <v>0</v>
      </c>
      <c r="C22" s="191"/>
      <c r="D22" s="192" t="e">
        <f>B22/B26</f>
        <v>#DIV/0!</v>
      </c>
      <c r="E22" s="178"/>
      <c r="F22" s="178"/>
      <c r="G22" s="178"/>
    </row>
    <row r="23" spans="1:7" x14ac:dyDescent="0.2">
      <c r="A23" s="181" t="str">
        <f>'[1]Plan de financement global'!F82</f>
        <v xml:space="preserve">c) Cofinanceurs externes privés
</v>
      </c>
      <c r="B23" s="190">
        <f>'Plan de financement'!I12</f>
        <v>0</v>
      </c>
      <c r="C23" s="191"/>
      <c r="D23" s="192" t="e">
        <f>B23/B26</f>
        <v>#DIV/0!</v>
      </c>
      <c r="E23" s="178"/>
      <c r="F23" s="178"/>
      <c r="G23" s="178"/>
    </row>
    <row r="24" spans="1:7" x14ac:dyDescent="0.2">
      <c r="A24" s="181" t="str">
        <f>'[1]Plan de financement global'!F162</f>
        <v xml:space="preserve">d) Recettes générées par le projet 
</v>
      </c>
      <c r="B24" s="190">
        <f>'Plan de financement'!I16</f>
        <v>0</v>
      </c>
      <c r="C24" s="191"/>
      <c r="D24" s="192" t="e">
        <f>B24/B26</f>
        <v>#DIV/0!</v>
      </c>
      <c r="E24" s="178"/>
      <c r="F24" s="178"/>
      <c r="G24" s="178"/>
    </row>
    <row r="25" spans="1:7" ht="11.25" customHeight="1" x14ac:dyDescent="0.2">
      <c r="A25" s="193" t="str">
        <f>'[1]Plan de financement global'!F233</f>
        <v xml:space="preserve">e) Ressources propres (autofinancement) 
</v>
      </c>
      <c r="B25" s="190">
        <f>'Plan de financement'!I20</f>
        <v>0</v>
      </c>
      <c r="C25" s="191"/>
      <c r="D25" s="192" t="e">
        <f>B25/B26</f>
        <v>#DIV/0!</v>
      </c>
      <c r="E25" s="178"/>
      <c r="F25" s="178"/>
      <c r="G25" s="178"/>
    </row>
    <row r="26" spans="1:7" x14ac:dyDescent="0.2">
      <c r="A26" s="187" t="s">
        <v>82</v>
      </c>
      <c r="B26" s="194">
        <f>ROUND(SUM(B21:B25),2)</f>
        <v>0</v>
      </c>
      <c r="C26" s="195"/>
      <c r="D26" s="196" t="e">
        <f>SUM(D21:D25)</f>
        <v>#DIV/0!</v>
      </c>
      <c r="E26" s="178"/>
      <c r="F26" s="178"/>
      <c r="G26" s="178"/>
    </row>
    <row r="27" spans="1:7" x14ac:dyDescent="0.2">
      <c r="A27" s="178"/>
      <c r="B27" s="178"/>
      <c r="C27" s="178"/>
      <c r="D27" s="178"/>
      <c r="E27" s="178"/>
      <c r="F27" s="178"/>
      <c r="G27" s="178"/>
    </row>
    <row r="28" spans="1:7" ht="20.25" x14ac:dyDescent="0.3">
      <c r="A28" s="232" t="s">
        <v>79</v>
      </c>
      <c r="B28" s="232"/>
      <c r="C28" s="232"/>
      <c r="D28" s="232"/>
      <c r="E28" s="232"/>
      <c r="F28" s="232"/>
      <c r="G28" s="232"/>
    </row>
    <row r="29" spans="1:7" x14ac:dyDescent="0.2">
      <c r="A29" s="178"/>
      <c r="B29" s="178"/>
      <c r="C29" s="178"/>
      <c r="D29" s="178"/>
      <c r="E29" s="178"/>
      <c r="F29" s="178"/>
      <c r="G29" s="178"/>
    </row>
    <row r="30" spans="1:7" ht="23.25" x14ac:dyDescent="0.2">
      <c r="A30" s="216" t="str">
        <f>IF(B26=B15,"Le plan de financement est équilibré en dépenses et en ressources",IF(B26&gt;B15,"Le plan de financement présente un surfinancement",IF(B26&gt;B15,"Le plan de financement présente un défaut de ressources","")))</f>
        <v>Le plan de financement est équilibré en dépenses et en ressources</v>
      </c>
      <c r="B30" s="217"/>
      <c r="C30" s="217"/>
      <c r="D30" s="217"/>
      <c r="E30" s="217"/>
      <c r="F30" s="218"/>
      <c r="G30" s="197">
        <f>IF(B26=B15,0,IF(B26&gt;B15,1,1))</f>
        <v>0</v>
      </c>
    </row>
    <row r="31" spans="1:7" x14ac:dyDescent="0.2">
      <c r="A31" s="178"/>
      <c r="B31" s="178"/>
      <c r="C31" s="178"/>
      <c r="D31" s="178"/>
      <c r="E31" s="178"/>
      <c r="F31" s="178"/>
      <c r="G31" s="178"/>
    </row>
    <row r="32" spans="1:7" ht="15" x14ac:dyDescent="0.25">
      <c r="A32" s="198"/>
      <c r="B32" s="199" t="s">
        <v>80</v>
      </c>
      <c r="C32" s="219"/>
      <c r="D32" s="220"/>
      <c r="E32" s="200"/>
      <c r="F32" s="201"/>
      <c r="G32" s="201"/>
    </row>
    <row r="33" spans="1:7" x14ac:dyDescent="0.2">
      <c r="A33" s="199"/>
      <c r="B33" s="199"/>
      <c r="C33" s="201"/>
      <c r="D33" s="201"/>
      <c r="E33" s="201"/>
      <c r="F33" s="201"/>
      <c r="G33" s="201"/>
    </row>
    <row r="34" spans="1:7" x14ac:dyDescent="0.2">
      <c r="A34" s="221" t="s">
        <v>81</v>
      </c>
      <c r="B34" s="222"/>
      <c r="C34" s="223"/>
      <c r="D34" s="224"/>
      <c r="E34" s="224"/>
      <c r="F34" s="224"/>
      <c r="G34" s="225"/>
    </row>
    <row r="35" spans="1:7" x14ac:dyDescent="0.2">
      <c r="A35" s="221"/>
      <c r="B35" s="222"/>
      <c r="C35" s="226"/>
      <c r="D35" s="227"/>
      <c r="E35" s="227"/>
      <c r="F35" s="227"/>
      <c r="G35" s="228"/>
    </row>
    <row r="36" spans="1:7" x14ac:dyDescent="0.2">
      <c r="A36" s="221"/>
      <c r="B36" s="222"/>
      <c r="C36" s="229"/>
      <c r="D36" s="230"/>
      <c r="E36" s="230"/>
      <c r="F36" s="230"/>
      <c r="G36" s="231"/>
    </row>
    <row r="41" spans="1:7" ht="12.75" customHeight="1" x14ac:dyDescent="0.2"/>
  </sheetData>
  <mergeCells count="10">
    <mergeCell ref="A1:G1"/>
    <mergeCell ref="A30:F30"/>
    <mergeCell ref="C32:D32"/>
    <mergeCell ref="A34:B36"/>
    <mergeCell ref="C34:G36"/>
    <mergeCell ref="A4:G4"/>
    <mergeCell ref="C6:F6"/>
    <mergeCell ref="G6:G7"/>
    <mergeCell ref="A18:D18"/>
    <mergeCell ref="A28:G28"/>
  </mergeCells>
  <conditionalFormatting sqref="C20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20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30:F30">
    <cfRule type="iconSet" priority="6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06419D63-9FB7-40FC-B191-6EAB0BDC73BA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G30</xm:sqref>
        </x14:conditionalFormatting>
        <x14:conditionalFormatting xmlns:xm="http://schemas.microsoft.com/office/excel/2006/main">
          <x14:cfRule type="iconSet" priority="4" id="{AF875B1F-8728-4F34-A79D-78BC8A127A5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G8</xm:sqref>
        </x14:conditionalFormatting>
        <x14:conditionalFormatting xmlns:xm="http://schemas.microsoft.com/office/excel/2006/main">
          <x14:cfRule type="iconSet" priority="9" id="{687E7779-CFA0-4F1F-BFFE-5AF9953AC419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G15 G9:G11</xm:sqref>
        </x14:conditionalFormatting>
        <x14:conditionalFormatting xmlns:xm="http://schemas.microsoft.com/office/excel/2006/main">
          <x14:cfRule type="iconSet" priority="3" id="{38BD733C-E8DB-4640-9550-81D7ED7ECF86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</xm:sqref>
        </x14:conditionalFormatting>
        <x14:conditionalFormatting xmlns:xm="http://schemas.microsoft.com/office/excel/2006/main">
          <x14:cfRule type="iconSet" priority="11" id="{422B7FFF-867F-4491-8C03-EA1973D9232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G13:G14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10" zoomScale="90" zoomScaleNormal="90" workbookViewId="0">
      <selection activeCell="A14" sqref="A14"/>
    </sheetView>
  </sheetViews>
  <sheetFormatPr baseColWidth="10" defaultRowHeight="12.75" x14ac:dyDescent="0.2"/>
  <cols>
    <col min="1" max="1" width="51.140625" customWidth="1"/>
    <col min="2" max="2" width="49.7109375" customWidth="1"/>
    <col min="3" max="3" width="20.140625" customWidth="1"/>
    <col min="4" max="4" width="55" customWidth="1"/>
  </cols>
  <sheetData>
    <row r="1" spans="1:4" ht="123.75" customHeight="1" x14ac:dyDescent="0.2">
      <c r="A1" s="213" t="s">
        <v>59</v>
      </c>
      <c r="B1" s="214"/>
      <c r="C1" s="214"/>
      <c r="D1" s="214"/>
    </row>
    <row r="3" spans="1:4" ht="15.75" customHeight="1" x14ac:dyDescent="0.2">
      <c r="A3" s="236" t="s">
        <v>48</v>
      </c>
      <c r="B3" s="236"/>
      <c r="C3" s="237"/>
      <c r="D3" s="237"/>
    </row>
    <row r="4" spans="1:4" ht="11.25" customHeight="1" x14ac:dyDescent="0.2"/>
    <row r="5" spans="1:4" ht="49.5" customHeight="1" x14ac:dyDescent="0.2">
      <c r="B5" s="71" t="s">
        <v>28</v>
      </c>
      <c r="C5" s="72" t="s">
        <v>45</v>
      </c>
      <c r="D5" s="72" t="s">
        <v>20</v>
      </c>
    </row>
    <row r="6" spans="1:4" ht="20.25" customHeight="1" x14ac:dyDescent="0.2">
      <c r="A6" s="76" t="s">
        <v>27</v>
      </c>
      <c r="B6" s="73"/>
      <c r="C6" s="73"/>
      <c r="D6" s="73"/>
    </row>
    <row r="7" spans="1:4" ht="45" customHeight="1" x14ac:dyDescent="0.2">
      <c r="A7" s="83" t="s">
        <v>22</v>
      </c>
      <c r="B7" s="238" t="s">
        <v>23</v>
      </c>
      <c r="C7" s="238"/>
      <c r="D7" s="238"/>
    </row>
    <row r="8" spans="1:4" ht="45" customHeight="1" x14ac:dyDescent="0.2">
      <c r="A8" s="77" t="s">
        <v>24</v>
      </c>
      <c r="B8" s="74"/>
      <c r="C8" s="75"/>
      <c r="D8" s="75"/>
    </row>
    <row r="9" spans="1:4" ht="45" customHeight="1" x14ac:dyDescent="0.2">
      <c r="A9" s="77" t="s">
        <v>26</v>
      </c>
      <c r="B9" s="74"/>
      <c r="C9" s="75"/>
      <c r="D9" s="75"/>
    </row>
    <row r="10" spans="1:4" ht="45" customHeight="1" x14ac:dyDescent="0.2">
      <c r="A10" s="77" t="s">
        <v>25</v>
      </c>
      <c r="B10" s="74"/>
      <c r="C10" s="75"/>
      <c r="D10" s="75"/>
    </row>
    <row r="11" spans="1:4" ht="45" customHeight="1" x14ac:dyDescent="0.2">
      <c r="A11" s="261" t="s">
        <v>90</v>
      </c>
      <c r="B11" s="74"/>
      <c r="C11" s="75"/>
      <c r="D11" s="75"/>
    </row>
    <row r="12" spans="1:4" ht="20.25" customHeight="1" x14ac:dyDescent="0.2">
      <c r="A12" s="78" t="s">
        <v>29</v>
      </c>
      <c r="B12" s="73"/>
      <c r="C12" s="73"/>
      <c r="D12" s="73"/>
    </row>
    <row r="13" spans="1:4" ht="75.75" customHeight="1" x14ac:dyDescent="0.2">
      <c r="A13" s="80" t="s">
        <v>91</v>
      </c>
      <c r="B13" s="171" t="s">
        <v>58</v>
      </c>
      <c r="C13" s="81"/>
      <c r="D13" s="75"/>
    </row>
    <row r="14" spans="1:4" ht="28.5" customHeight="1" x14ac:dyDescent="0.2">
      <c r="A14" s="70"/>
    </row>
    <row r="15" spans="1:4" ht="21.75" customHeight="1" x14ac:dyDescent="0.2">
      <c r="A15" s="248" t="s">
        <v>43</v>
      </c>
      <c r="B15" s="248"/>
      <c r="C15" s="248" t="s">
        <v>44</v>
      </c>
      <c r="D15" s="248"/>
    </row>
    <row r="16" spans="1:4" ht="75" customHeight="1" x14ac:dyDescent="0.2">
      <c r="A16" s="250"/>
      <c r="B16" s="250"/>
      <c r="C16" s="249"/>
      <c r="D16" s="249"/>
    </row>
    <row r="17" spans="1:4" ht="13.5" thickBot="1" x14ac:dyDescent="0.25"/>
    <row r="18" spans="1:4" ht="63" customHeight="1" x14ac:dyDescent="0.2">
      <c r="A18" s="239" t="s">
        <v>46</v>
      </c>
      <c r="B18" s="240"/>
      <c r="C18" s="240"/>
      <c r="D18" s="241"/>
    </row>
    <row r="19" spans="1:4" ht="27.75" customHeight="1" x14ac:dyDescent="0.2">
      <c r="A19" s="242" t="s">
        <v>47</v>
      </c>
      <c r="B19" s="243"/>
      <c r="C19" s="243"/>
      <c r="D19" s="244"/>
    </row>
    <row r="20" spans="1:4" ht="51" customHeight="1" thickBot="1" x14ac:dyDescent="0.25">
      <c r="A20" s="245"/>
      <c r="B20" s="246"/>
      <c r="C20" s="246"/>
      <c r="D20" s="247"/>
    </row>
    <row r="21" spans="1:4" x14ac:dyDescent="0.2">
      <c r="A21" s="79"/>
      <c r="B21" s="79"/>
      <c r="C21" s="79"/>
      <c r="D21" s="79"/>
    </row>
  </sheetData>
  <mergeCells count="10">
    <mergeCell ref="A20:D20"/>
    <mergeCell ref="C15:D15"/>
    <mergeCell ref="C16:D16"/>
    <mergeCell ref="A15:B15"/>
    <mergeCell ref="A16:B16"/>
    <mergeCell ref="A1:D1"/>
    <mergeCell ref="A3:D3"/>
    <mergeCell ref="B7:D7"/>
    <mergeCell ref="A18:D18"/>
    <mergeCell ref="A19:D1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zoomScale="90" zoomScaleNormal="90" workbookViewId="0">
      <selection activeCell="L9" sqref="L9"/>
    </sheetView>
  </sheetViews>
  <sheetFormatPr baseColWidth="10" defaultColWidth="4.7109375" defaultRowHeight="12.75" x14ac:dyDescent="0.2"/>
  <cols>
    <col min="1" max="1" width="33.5703125" style="3" customWidth="1"/>
    <col min="2" max="2" width="18.7109375" style="3" customWidth="1"/>
    <col min="3" max="5" width="14.7109375" style="2" customWidth="1"/>
    <col min="6" max="6" width="23.85546875" style="2" customWidth="1"/>
    <col min="7" max="8" width="28.7109375" style="2" customWidth="1"/>
    <col min="9" max="16384" width="4.7109375" style="3"/>
  </cols>
  <sheetData>
    <row r="1" spans="1:9" ht="115.15" customHeight="1" thickBot="1" x14ac:dyDescent="0.25">
      <c r="A1" s="254" t="s">
        <v>60</v>
      </c>
      <c r="B1" s="255"/>
      <c r="C1" s="255"/>
      <c r="D1" s="255"/>
      <c r="E1" s="255"/>
      <c r="F1" s="255"/>
      <c r="G1" s="255"/>
      <c r="H1" s="256"/>
      <c r="I1" s="42"/>
    </row>
    <row r="2" spans="1:9" s="2" customFormat="1" ht="81" customHeight="1" thickBot="1" x14ac:dyDescent="0.25">
      <c r="A2" s="43" t="s">
        <v>0</v>
      </c>
      <c r="B2" s="44" t="s">
        <v>19</v>
      </c>
      <c r="C2" s="45" t="s">
        <v>1</v>
      </c>
      <c r="D2" s="45" t="s">
        <v>61</v>
      </c>
      <c r="E2" s="46" t="s">
        <v>13</v>
      </c>
      <c r="F2" s="47" t="s">
        <v>21</v>
      </c>
      <c r="G2" s="48" t="s">
        <v>12</v>
      </c>
      <c r="H2" s="49" t="s">
        <v>2</v>
      </c>
      <c r="I2" s="50"/>
    </row>
    <row r="3" spans="1:9" ht="20.25" customHeight="1" x14ac:dyDescent="0.2">
      <c r="A3" s="51"/>
      <c r="B3" s="51"/>
      <c r="C3" s="52"/>
      <c r="D3" s="52"/>
      <c r="E3" s="53" t="str">
        <f>IF(C3&lt;&gt;0,D3/C3,"-")</f>
        <v>-</v>
      </c>
      <c r="F3" s="54"/>
      <c r="G3" s="55"/>
      <c r="H3" s="56" t="str">
        <f>IF(G3&lt;&gt;0,E3*G3,"-")</f>
        <v>-</v>
      </c>
      <c r="I3" s="42"/>
    </row>
    <row r="4" spans="1:9" ht="20.25" customHeight="1" x14ac:dyDescent="0.2">
      <c r="A4" s="57"/>
      <c r="B4" s="57"/>
      <c r="C4" s="58"/>
      <c r="D4" s="58"/>
      <c r="E4" s="59" t="str">
        <f t="shared" ref="E4:E12" si="0">IF(C4&lt;&gt;0,D4/C4,"-")</f>
        <v>-</v>
      </c>
      <c r="F4" s="60"/>
      <c r="G4" s="61"/>
      <c r="H4" s="62" t="str">
        <f t="shared" ref="H4:H12" si="1">IF(G4&lt;&gt;0,E4*G4,"-")</f>
        <v>-</v>
      </c>
      <c r="I4" s="42"/>
    </row>
    <row r="5" spans="1:9" ht="20.25" customHeight="1" x14ac:dyDescent="0.2">
      <c r="A5" s="63"/>
      <c r="B5" s="63"/>
      <c r="C5" s="58"/>
      <c r="D5" s="58"/>
      <c r="E5" s="59" t="str">
        <f t="shared" si="0"/>
        <v>-</v>
      </c>
      <c r="F5" s="60"/>
      <c r="G5" s="61"/>
      <c r="H5" s="62" t="str">
        <f t="shared" si="1"/>
        <v>-</v>
      </c>
      <c r="I5" s="42"/>
    </row>
    <row r="6" spans="1:9" ht="20.25" customHeight="1" x14ac:dyDescent="0.2">
      <c r="A6" s="57"/>
      <c r="B6" s="57"/>
      <c r="C6" s="58"/>
      <c r="D6" s="58"/>
      <c r="E6" s="59" t="str">
        <f t="shared" si="0"/>
        <v>-</v>
      </c>
      <c r="F6" s="60"/>
      <c r="G6" s="61"/>
      <c r="H6" s="62" t="str">
        <f t="shared" si="1"/>
        <v>-</v>
      </c>
      <c r="I6" s="42"/>
    </row>
    <row r="7" spans="1:9" ht="20.25" customHeight="1" x14ac:dyDescent="0.2">
      <c r="A7" s="57"/>
      <c r="B7" s="57"/>
      <c r="C7" s="58"/>
      <c r="D7" s="58"/>
      <c r="E7" s="59" t="str">
        <f t="shared" si="0"/>
        <v>-</v>
      </c>
      <c r="F7" s="60"/>
      <c r="G7" s="61"/>
      <c r="H7" s="62" t="str">
        <f t="shared" si="1"/>
        <v>-</v>
      </c>
      <c r="I7" s="42"/>
    </row>
    <row r="8" spans="1:9" ht="20.25" customHeight="1" x14ac:dyDescent="0.2">
      <c r="A8" s="63"/>
      <c r="B8" s="63"/>
      <c r="C8" s="58"/>
      <c r="D8" s="58"/>
      <c r="E8" s="59" t="str">
        <f t="shared" si="0"/>
        <v>-</v>
      </c>
      <c r="F8" s="60"/>
      <c r="G8" s="61"/>
      <c r="H8" s="62" t="str">
        <f t="shared" si="1"/>
        <v>-</v>
      </c>
      <c r="I8" s="42"/>
    </row>
    <row r="9" spans="1:9" ht="20.25" customHeight="1" x14ac:dyDescent="0.2">
      <c r="A9" s="57"/>
      <c r="B9" s="57"/>
      <c r="C9" s="58"/>
      <c r="D9" s="58"/>
      <c r="E9" s="59" t="str">
        <f t="shared" si="0"/>
        <v>-</v>
      </c>
      <c r="F9" s="60"/>
      <c r="G9" s="61"/>
      <c r="H9" s="62" t="str">
        <f t="shared" si="1"/>
        <v>-</v>
      </c>
      <c r="I9" s="42"/>
    </row>
    <row r="10" spans="1:9" ht="20.25" customHeight="1" x14ac:dyDescent="0.2">
      <c r="A10" s="57"/>
      <c r="B10" s="57"/>
      <c r="C10" s="58"/>
      <c r="D10" s="58"/>
      <c r="E10" s="59" t="str">
        <f t="shared" si="0"/>
        <v>-</v>
      </c>
      <c r="F10" s="60"/>
      <c r="G10" s="61"/>
      <c r="H10" s="62" t="str">
        <f t="shared" si="1"/>
        <v>-</v>
      </c>
      <c r="I10" s="42"/>
    </row>
    <row r="11" spans="1:9" ht="20.25" customHeight="1" x14ac:dyDescent="0.2">
      <c r="A11" s="57"/>
      <c r="B11" s="57"/>
      <c r="C11" s="58"/>
      <c r="D11" s="58"/>
      <c r="E11" s="59" t="str">
        <f t="shared" si="0"/>
        <v>-</v>
      </c>
      <c r="F11" s="60"/>
      <c r="G11" s="61"/>
      <c r="H11" s="62" t="str">
        <f t="shared" si="1"/>
        <v>-</v>
      </c>
      <c r="I11" s="42"/>
    </row>
    <row r="12" spans="1:9" ht="20.25" customHeight="1" thickBot="1" x14ac:dyDescent="0.25">
      <c r="A12" s="57"/>
      <c r="B12" s="57"/>
      <c r="C12" s="58"/>
      <c r="D12" s="58"/>
      <c r="E12" s="59" t="str">
        <f t="shared" si="0"/>
        <v>-</v>
      </c>
      <c r="F12" s="60"/>
      <c r="G12" s="61"/>
      <c r="H12" s="62" t="str">
        <f t="shared" si="1"/>
        <v>-</v>
      </c>
      <c r="I12" s="42"/>
    </row>
    <row r="13" spans="1:9" s="4" customFormat="1" ht="38.25" customHeight="1" thickBot="1" x14ac:dyDescent="0.25">
      <c r="A13" s="251" t="s">
        <v>62</v>
      </c>
      <c r="B13" s="252"/>
      <c r="C13" s="252"/>
      <c r="D13" s="252"/>
      <c r="E13" s="252"/>
      <c r="F13" s="253"/>
      <c r="G13" s="64">
        <f>SUM(G3:G12)</f>
        <v>0</v>
      </c>
      <c r="H13" s="65">
        <f>SUM(H3:H12)</f>
        <v>0</v>
      </c>
      <c r="I13" s="66"/>
    </row>
    <row r="14" spans="1:9" ht="15.75" x14ac:dyDescent="0.2">
      <c r="A14" s="67"/>
      <c r="B14" s="67"/>
      <c r="C14" s="68"/>
      <c r="D14" s="68"/>
      <c r="E14" s="68"/>
      <c r="F14" s="68"/>
      <c r="G14" s="68"/>
      <c r="H14" s="68"/>
      <c r="I14" s="42"/>
    </row>
    <row r="15" spans="1:9" ht="15" customHeight="1" x14ac:dyDescent="0.25">
      <c r="A15" s="172" t="s">
        <v>11</v>
      </c>
      <c r="B15" s="69"/>
      <c r="C15" s="69"/>
      <c r="D15" s="69"/>
      <c r="E15" s="68"/>
      <c r="F15" s="68"/>
      <c r="G15" s="68"/>
      <c r="H15" s="68"/>
      <c r="I15" s="42"/>
    </row>
    <row r="16" spans="1:9" ht="15" customHeight="1" x14ac:dyDescent="0.25">
      <c r="A16" s="18"/>
      <c r="B16" s="18"/>
      <c r="C16" s="18"/>
      <c r="D16" s="18"/>
      <c r="E16" s="17"/>
      <c r="F16" s="17"/>
      <c r="G16" s="17"/>
      <c r="H16" s="17"/>
    </row>
  </sheetData>
  <mergeCells count="2">
    <mergeCell ref="A13:F13"/>
    <mergeCell ref="A1:H1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opLeftCell="A4" zoomScale="90" zoomScaleNormal="90" workbookViewId="0">
      <selection activeCell="A13" sqref="A13:A17"/>
    </sheetView>
  </sheetViews>
  <sheetFormatPr baseColWidth="10" defaultRowHeight="12.75" x14ac:dyDescent="0.2"/>
  <cols>
    <col min="1" max="1" width="35.28515625" customWidth="1"/>
    <col min="2" max="2" width="31" customWidth="1"/>
    <col min="3" max="4" width="19.140625" customWidth="1"/>
    <col min="5" max="6" width="19.85546875" customWidth="1"/>
    <col min="7" max="8" width="14.140625" customWidth="1"/>
    <col min="9" max="9" width="18.140625" customWidth="1"/>
  </cols>
  <sheetData>
    <row r="1" spans="1:9" ht="18.75" customHeight="1" x14ac:dyDescent="0.2">
      <c r="A1" s="214" t="s">
        <v>63</v>
      </c>
      <c r="B1" s="214"/>
      <c r="C1" s="214"/>
      <c r="D1" s="214"/>
      <c r="E1" s="214"/>
      <c r="F1" s="214"/>
      <c r="G1" s="214"/>
      <c r="H1" s="214"/>
      <c r="I1" s="214"/>
    </row>
    <row r="2" spans="1:9" x14ac:dyDescent="0.2">
      <c r="A2" s="214"/>
      <c r="B2" s="214"/>
      <c r="C2" s="214"/>
      <c r="D2" s="214"/>
      <c r="E2" s="214"/>
      <c r="F2" s="214"/>
      <c r="G2" s="214"/>
      <c r="H2" s="214"/>
      <c r="I2" s="214"/>
    </row>
    <row r="3" spans="1:9" x14ac:dyDescent="0.2">
      <c r="A3" s="214"/>
      <c r="B3" s="214"/>
      <c r="C3" s="214"/>
      <c r="D3" s="214"/>
      <c r="E3" s="214"/>
      <c r="F3" s="214"/>
      <c r="G3" s="214"/>
      <c r="H3" s="214"/>
      <c r="I3" s="214"/>
    </row>
    <row r="4" spans="1:9" x14ac:dyDescent="0.2">
      <c r="A4" s="214"/>
      <c r="B4" s="214"/>
      <c r="C4" s="214"/>
      <c r="D4" s="214"/>
      <c r="E4" s="214"/>
      <c r="F4" s="214"/>
      <c r="G4" s="214"/>
      <c r="H4" s="214"/>
      <c r="I4" s="214"/>
    </row>
    <row r="5" spans="1:9" x14ac:dyDescent="0.2">
      <c r="A5" s="214"/>
      <c r="B5" s="214"/>
      <c r="C5" s="214"/>
      <c r="D5" s="214"/>
      <c r="E5" s="214"/>
      <c r="F5" s="214"/>
      <c r="G5" s="214"/>
      <c r="H5" s="214"/>
      <c r="I5" s="214"/>
    </row>
    <row r="6" spans="1:9" x14ac:dyDescent="0.2">
      <c r="A6" s="214"/>
      <c r="B6" s="214"/>
      <c r="C6" s="214"/>
      <c r="D6" s="214"/>
      <c r="E6" s="214"/>
      <c r="F6" s="214"/>
      <c r="G6" s="214"/>
      <c r="H6" s="214"/>
      <c r="I6" s="214"/>
    </row>
    <row r="7" spans="1:9" x14ac:dyDescent="0.2">
      <c r="A7" s="214"/>
      <c r="B7" s="214"/>
      <c r="C7" s="214"/>
      <c r="D7" s="214"/>
      <c r="E7" s="214"/>
      <c r="F7" s="214"/>
      <c r="G7" s="214"/>
      <c r="H7" s="214"/>
      <c r="I7" s="214"/>
    </row>
    <row r="8" spans="1:9" x14ac:dyDescent="0.2">
      <c r="A8" s="214"/>
      <c r="B8" s="214"/>
      <c r="C8" s="214"/>
      <c r="D8" s="214"/>
      <c r="E8" s="214"/>
      <c r="F8" s="214"/>
      <c r="G8" s="214"/>
      <c r="H8" s="214"/>
      <c r="I8" s="214"/>
    </row>
    <row r="9" spans="1:9" x14ac:dyDescent="0.2">
      <c r="A9" s="214"/>
      <c r="B9" s="214"/>
      <c r="C9" s="214"/>
      <c r="D9" s="214"/>
      <c r="E9" s="214"/>
      <c r="F9" s="214"/>
      <c r="G9" s="214"/>
      <c r="H9" s="214"/>
      <c r="I9" s="214"/>
    </row>
    <row r="10" spans="1:9" x14ac:dyDescent="0.2">
      <c r="A10" s="214"/>
      <c r="B10" s="214"/>
      <c r="C10" s="214"/>
      <c r="D10" s="214"/>
      <c r="E10" s="214"/>
      <c r="F10" s="214"/>
      <c r="G10" s="214"/>
      <c r="H10" s="214"/>
      <c r="I10" s="214"/>
    </row>
    <row r="11" spans="1:9" x14ac:dyDescent="0.2">
      <c r="A11" s="259" t="s">
        <v>40</v>
      </c>
      <c r="B11" s="260" t="s">
        <v>30</v>
      </c>
      <c r="C11" s="260" t="s">
        <v>31</v>
      </c>
      <c r="D11" s="260" t="s">
        <v>32</v>
      </c>
      <c r="E11" s="259" t="s">
        <v>33</v>
      </c>
      <c r="F11" s="259"/>
      <c r="G11" s="259" t="s">
        <v>34</v>
      </c>
      <c r="H11" s="259"/>
      <c r="I11" s="260" t="s">
        <v>37</v>
      </c>
    </row>
    <row r="12" spans="1:9" ht="51" x14ac:dyDescent="0.2">
      <c r="A12" s="259"/>
      <c r="B12" s="260"/>
      <c r="C12" s="260"/>
      <c r="D12" s="260"/>
      <c r="E12" s="82" t="s">
        <v>38</v>
      </c>
      <c r="F12" s="82" t="s">
        <v>39</v>
      </c>
      <c r="G12" s="82" t="s">
        <v>35</v>
      </c>
      <c r="H12" s="82" t="s">
        <v>36</v>
      </c>
      <c r="I12" s="260"/>
    </row>
    <row r="13" spans="1:9" ht="23.25" customHeight="1" x14ac:dyDescent="0.2">
      <c r="A13" s="257" t="s">
        <v>41</v>
      </c>
      <c r="B13" s="75"/>
      <c r="C13" s="75"/>
      <c r="D13" s="75"/>
      <c r="E13" s="75"/>
      <c r="F13" s="75"/>
      <c r="G13" s="75"/>
      <c r="H13" s="75"/>
      <c r="I13" s="75"/>
    </row>
    <row r="14" spans="1:9" ht="23.25" customHeight="1" x14ac:dyDescent="0.2">
      <c r="A14" s="257"/>
      <c r="B14" s="75"/>
      <c r="C14" s="75"/>
      <c r="D14" s="75"/>
      <c r="E14" s="75"/>
      <c r="F14" s="75"/>
      <c r="G14" s="75"/>
      <c r="H14" s="75"/>
      <c r="I14" s="75"/>
    </row>
    <row r="15" spans="1:9" ht="23.25" customHeight="1" x14ac:dyDescent="0.2">
      <c r="A15" s="257"/>
      <c r="B15" s="75"/>
      <c r="C15" s="75"/>
      <c r="D15" s="75"/>
      <c r="E15" s="75"/>
      <c r="F15" s="75"/>
      <c r="G15" s="75"/>
      <c r="H15" s="75"/>
      <c r="I15" s="75"/>
    </row>
    <row r="16" spans="1:9" ht="23.25" customHeight="1" x14ac:dyDescent="0.2">
      <c r="A16" s="257"/>
      <c r="B16" s="75"/>
      <c r="C16" s="75"/>
      <c r="D16" s="75"/>
      <c r="E16" s="75"/>
      <c r="F16" s="75"/>
      <c r="G16" s="75"/>
      <c r="H16" s="75"/>
      <c r="I16" s="75"/>
    </row>
    <row r="17" spans="1:9" ht="23.25" customHeight="1" x14ac:dyDescent="0.2">
      <c r="A17" s="257"/>
      <c r="B17" s="75"/>
      <c r="C17" s="75"/>
      <c r="D17" s="75"/>
      <c r="E17" s="75"/>
      <c r="F17" s="75"/>
      <c r="G17" s="75"/>
      <c r="H17" s="75"/>
      <c r="I17" s="75"/>
    </row>
    <row r="18" spans="1:9" ht="23.25" customHeight="1" x14ac:dyDescent="0.2">
      <c r="A18" s="257" t="s">
        <v>42</v>
      </c>
      <c r="B18" s="75"/>
      <c r="C18" s="75"/>
      <c r="D18" s="75"/>
      <c r="E18" s="75"/>
      <c r="F18" s="75"/>
      <c r="G18" s="75"/>
      <c r="H18" s="75"/>
      <c r="I18" s="75"/>
    </row>
    <row r="19" spans="1:9" ht="23.25" customHeight="1" x14ac:dyDescent="0.2">
      <c r="A19" s="257"/>
      <c r="B19" s="75"/>
      <c r="C19" s="75"/>
      <c r="D19" s="75"/>
      <c r="E19" s="75"/>
      <c r="F19" s="75"/>
      <c r="G19" s="75"/>
      <c r="H19" s="75"/>
      <c r="I19" s="75"/>
    </row>
    <row r="20" spans="1:9" ht="23.25" customHeight="1" x14ac:dyDescent="0.2">
      <c r="A20" s="257"/>
      <c r="B20" s="75"/>
      <c r="C20" s="75"/>
      <c r="D20" s="75"/>
      <c r="E20" s="75"/>
      <c r="F20" s="75"/>
      <c r="G20" s="75"/>
      <c r="H20" s="75"/>
      <c r="I20" s="75"/>
    </row>
    <row r="21" spans="1:9" ht="23.25" customHeight="1" x14ac:dyDescent="0.2">
      <c r="A21" s="257"/>
      <c r="B21" s="75"/>
      <c r="C21" s="75"/>
      <c r="D21" s="75"/>
      <c r="E21" s="75"/>
      <c r="F21" s="75"/>
      <c r="G21" s="75"/>
      <c r="H21" s="75"/>
      <c r="I21" s="75"/>
    </row>
    <row r="23" spans="1:9" ht="15" x14ac:dyDescent="0.2">
      <c r="A23" s="258" t="s">
        <v>53</v>
      </c>
      <c r="B23" s="258"/>
      <c r="C23" s="258"/>
      <c r="D23" s="258"/>
      <c r="E23" s="258"/>
      <c r="F23" s="258"/>
      <c r="G23" s="258"/>
      <c r="H23" s="258"/>
      <c r="I23" s="258"/>
    </row>
  </sheetData>
  <mergeCells count="11">
    <mergeCell ref="A1:I10"/>
    <mergeCell ref="A18:A21"/>
    <mergeCell ref="A23:I23"/>
    <mergeCell ref="E11:F11"/>
    <mergeCell ref="G11:H11"/>
    <mergeCell ref="D11:D12"/>
    <mergeCell ref="C11:C12"/>
    <mergeCell ref="B11:B12"/>
    <mergeCell ref="I11:I12"/>
    <mergeCell ref="A11:A12"/>
    <mergeCell ref="A13:A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3</vt:i4>
      </vt:variant>
    </vt:vector>
  </HeadingPairs>
  <TitlesOfParts>
    <vt:vector size="8" baseType="lpstr">
      <vt:lpstr>Plan de financement</vt:lpstr>
      <vt:lpstr>Recapitulatif</vt:lpstr>
      <vt:lpstr>Détail des dépenses du projet</vt:lpstr>
      <vt:lpstr>Détail des frais de personnel</vt:lpstr>
      <vt:lpstr>Détail des ressources du projet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COMES Anne</cp:lastModifiedBy>
  <cp:lastPrinted>2018-07-20T16:47:51Z</cp:lastPrinted>
  <dcterms:created xsi:type="dcterms:W3CDTF">2013-01-14T08:42:21Z</dcterms:created>
  <dcterms:modified xsi:type="dcterms:W3CDTF">2022-12-21T14:29:19Z</dcterms:modified>
</cp:coreProperties>
</file>