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5\1_Internet\DOM\"/>
    </mc:Choice>
  </mc:AlternateContent>
  <bookViews>
    <workbookView xWindow="0" yWindow="0" windowWidth="28800" windowHeight="14235"/>
  </bookViews>
  <sheets>
    <sheet name="Sommaire" sheetId="1" r:id="rId1"/>
    <sheet name="Pop0" sheetId="2"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8" i="3"/>
  <c r="D27" i="2" l="1"/>
  <c r="D32" i="2"/>
  <c r="D25" i="2"/>
  <c r="D24" i="2"/>
  <c r="D9" i="2"/>
  <c r="D14" i="2"/>
  <c r="D13" i="2"/>
  <c r="D12" i="2"/>
  <c r="D11" i="2"/>
  <c r="D10" i="2"/>
  <c r="D7" i="2"/>
  <c r="D6" i="2"/>
  <c r="D5" i="2"/>
  <c r="D4" i="2"/>
  <c r="D26" i="2" l="1"/>
  <c r="D28" i="2"/>
  <c r="D29" i="2"/>
  <c r="D8" i="2"/>
  <c r="D15" i="2"/>
  <c r="D30" i="2"/>
  <c r="D23" i="2"/>
  <c r="D31" i="2"/>
  <c r="D33" i="2"/>
  <c r="D34" i="2" l="1"/>
</calcChain>
</file>

<file path=xl/sharedStrings.xml><?xml version="1.0" encoding="utf-8"?>
<sst xmlns="http://schemas.openxmlformats.org/spreadsheetml/2006/main" count="67" uniqueCount="56">
  <si>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</si>
  <si>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</si>
  <si>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</si>
  <si>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</si>
  <si>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</si>
  <si>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 xml:space="preserve">Principaux pays d'origine pour les immigrés </t>
  </si>
  <si>
    <t>Origine des immigrés</t>
  </si>
  <si>
    <t>Nombre d'immigrés</t>
  </si>
  <si>
    <t>Part dans le total des immigrés (en %)</t>
  </si>
  <si>
    <t xml:space="preserve">Madagascar </t>
  </si>
  <si>
    <t xml:space="preserve">Maurice (île) </t>
  </si>
  <si>
    <t>Comores</t>
  </si>
  <si>
    <t>Belgique</t>
  </si>
  <si>
    <t>Inde</t>
  </si>
  <si>
    <t xml:space="preserve">Chine (Rép. Pop) </t>
  </si>
  <si>
    <t xml:space="preserve">Maroc </t>
  </si>
  <si>
    <t>Espagne</t>
  </si>
  <si>
    <t>Allemagne</t>
  </si>
  <si>
    <t>Algérie</t>
  </si>
  <si>
    <t>Autres origines</t>
  </si>
  <si>
    <t>Total</t>
  </si>
  <si>
    <t>Champ : La Réunion.</t>
  </si>
  <si>
    <t>Principales nationalités des étrangers</t>
  </si>
  <si>
    <t>Nationalité des étrangers</t>
  </si>
  <si>
    <t>Nombre d'étrangers</t>
  </si>
  <si>
    <t>Part dans le total des étrangers (en %)</t>
  </si>
  <si>
    <t>Malgaches</t>
  </si>
  <si>
    <t>Mauriciens</t>
  </si>
  <si>
    <t>Comoriens</t>
  </si>
  <si>
    <t>Belges</t>
  </si>
  <si>
    <t>Chinois</t>
  </si>
  <si>
    <t>Espagnols</t>
  </si>
  <si>
    <t>Britanniques</t>
  </si>
  <si>
    <t>Indiens</t>
  </si>
  <si>
    <t>Allemands</t>
  </si>
  <si>
    <t>Italiens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</si>
  <si>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</si>
  <si>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</si>
  <si>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</si>
  <si>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</si>
  <si>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</si>
  <si>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</si>
  <si>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</si>
  <si>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</si>
  <si>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</si>
  <si>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</si>
  <si>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</si>
  <si>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</si>
  <si>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</si>
  <si>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</si>
  <si>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</si>
  <si>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</si>
  <si>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Source : Insee, RP2015, exploitation complémentaire.</t>
  </si>
  <si>
    <t>Source : Insee, RP2015, exploitation principale.</t>
  </si>
  <si>
    <t>Note : un immigré est une personne née étrangère à l'étranger.</t>
  </si>
  <si>
    <t>Note : un étranger est une personne de nationalité étrangère.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</si>
</sst>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39">
    <xf numFmtId="0" fontId="0" fillId="0" borderId="0" xfId="0"/>
    <xf numFmtId="0" fontId="3" fillId="2" borderId="0" xfId="0" applyFont="1" applyFill="1"/>
    <xf numFmtId="0" fontId="0" fillId="2" borderId="0" xfId="0" applyFill="1"/>
    <xf numFmtId="0" fontId="4" fillId="0" borderId="0" xfId="2"/>
    <xf numFmtId="0" fontId="3" fillId="3" borderId="0" xfId="0" applyFont="1" applyFill="1"/>
    <xf numFmtId="0" fontId="0" fillId="3" borderId="0" xfId="0" applyFill="1"/>
    <xf numFmtId="0" fontId="2" fillId="3" borderId="1" xfId="0" applyFont="1" applyFill="1" applyBorder="1" applyAlignment="1">
      <alignment horizontal="center" vertical="top" wrapText="1"/>
    </xf>
    <xf numFmtId="0" fontId="2" fillId="3" borderId="1" xfId="0" applyFont="1" applyFill="1" applyBorder="1"/>
    <xf numFmtId="0" fontId="0" fillId="3" borderId="1" xfId="0" applyFill="1" applyBorder="1"/>
    <xf numFmtId="164" fontId="0" fillId="3" borderId="1" xfId="1" applyNumberFormat="1" applyFont="1" applyFill="1" applyBorder="1"/>
    <xf numFmtId="165" fontId="0" fillId="3" borderId="1" xfId="0" applyNumberFormat="1" applyFill="1" applyBorder="1"/>
    <xf numFmtId="0" fontId="2" fillId="3" borderId="2" xfId="0" applyFont="1" applyFill="1" applyBorder="1"/>
    <xf numFmtId="0" fontId="0" fillId="3" borderId="0" xfId="0" applyFill="1" applyBorder="1"/>
    <xf numFmtId="0" fontId="0" fillId="3" borderId="2" xfId="0" applyFill="1" applyBorder="1"/>
    <xf numFmtId="164" fontId="2" fillId="3" borderId="1" xfId="0" applyNumberFormat="1" applyFont="1" applyFill="1" applyBorder="1"/>
    <xf numFmtId="165" fontId="2" fillId="3" borderId="1" xfId="0" applyNumberFormat="1" applyFont="1" applyFill="1" applyBorder="1"/>
    <xf numFmtId="0" fontId="5" fillId="3" borderId="0" xfId="0" applyFont="1" applyFill="1"/>
    <xf numFmtId="0" fontId="2" fillId="3" borderId="0" xfId="0" applyFont="1" applyFill="1" applyBorder="1"/>
    <xf numFmtId="164" fontId="2" fillId="3" borderId="0" xfId="0" applyNumberFormat="1" applyFont="1" applyFill="1" applyBorder="1"/>
    <xf numFmtId="165" fontId="2" fillId="3" borderId="0" xfId="0" applyNumberFormat="1" applyFont="1" applyFill="1" applyBorder="1"/>
    <xf numFmtId="0" fontId="6" fillId="3" borderId="0" xfId="0" applyFont="1" applyFill="1"/>
    <xf numFmtId="0" fontId="0" fillId="3" borderId="0" xfId="0" applyFill="1" applyAlignment="1">
      <alignment wrapText="1"/>
    </xf>
    <xf numFmtId="164" fontId="7" fillId="3" borderId="3" xfId="1" applyNumberFormat="1" applyFont="1" applyFill="1" applyBorder="1" applyAlignment="1">
      <alignment horizontal="center" vertical="center" wrapText="1"/>
    </xf>
    <xf numFmtId="164" fontId="7" fillId="3" borderId="4" xfId="1" applyNumberFormat="1" applyFont="1" applyFill="1" applyBorder="1" applyAlignment="1">
      <alignment horizontal="center" vertical="center" wrapText="1"/>
    </xf>
    <xf numFmtId="164" fontId="7" fillId="3" borderId="5" xfId="1"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164" fontId="8" fillId="3" borderId="6" xfId="1" applyNumberFormat="1" applyFont="1" applyFill="1" applyBorder="1" applyAlignment="1">
      <alignment vertical="center"/>
    </xf>
    <xf numFmtId="164" fontId="0" fillId="3" borderId="7" xfId="1" applyNumberFormat="1" applyFont="1" applyFill="1" applyBorder="1"/>
    <xf numFmtId="164" fontId="2" fillId="3" borderId="6" xfId="1" applyNumberFormat="1" applyFont="1" applyFill="1" applyBorder="1"/>
    <xf numFmtId="164" fontId="8" fillId="3" borderId="8" xfId="1" applyNumberFormat="1" applyFont="1" applyFill="1" applyBorder="1" applyAlignment="1">
      <alignment vertical="center"/>
    </xf>
    <xf numFmtId="164" fontId="0" fillId="3" borderId="0" xfId="1" applyNumberFormat="1" applyFont="1" applyFill="1" applyBorder="1"/>
    <xf numFmtId="164" fontId="2" fillId="3" borderId="8" xfId="1" applyNumberFormat="1" applyFont="1" applyFill="1" applyBorder="1"/>
    <xf numFmtId="164" fontId="8" fillId="3" borderId="9" xfId="1" applyNumberFormat="1" applyFont="1" applyFill="1" applyBorder="1" applyAlignment="1">
      <alignment vertical="center"/>
    </xf>
    <xf numFmtId="164" fontId="0" fillId="3" borderId="10" xfId="1" applyNumberFormat="1" applyFont="1" applyFill="1" applyBorder="1"/>
    <xf numFmtId="164" fontId="2" fillId="3" borderId="9" xfId="1" applyNumberFormat="1" applyFont="1" applyFill="1" applyBorder="1"/>
    <xf numFmtId="164" fontId="8" fillId="3" borderId="0" xfId="1" applyNumberFormat="1" applyFont="1" applyFill="1" applyBorder="1"/>
    <xf numFmtId="164" fontId="9" fillId="3" borderId="0" xfId="1" applyNumberFormat="1" applyFont="1" applyFill="1" applyBorder="1"/>
    <xf numFmtId="164" fontId="8" fillId="3" borderId="0" xfId="1" applyNumberFormat="1" applyFont="1" applyFill="1" applyBorder="1" applyAlignment="1">
      <alignment vertical="center"/>
    </xf>
    <xf numFmtId="164" fontId="0" fillId="3" borderId="0" xfId="1" applyNumberFormat="1" applyFon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 t="s">
        <v>1</v>
      </c>
    </row>
    <row r="4" spans="1:1" x14ac:dyDescent="0.25">
      <c r="A4" s="3" t="s">
        <v>2</v>
      </c>
    </row>
    <row r="6" spans="1:1" x14ac:dyDescent="0.25">
      <c r="A6" s="3" t="s">
        <v>3</v>
      </c>
    </row>
    <row r="8" spans="1:1" x14ac:dyDescent="0.25">
      <c r="A8" s="3"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baseColWidth="10" defaultRowHeight="15" x14ac:dyDescent="0.25"/>
  <cols>
    <col min="1" max="1" width="6.42578125" style="5" customWidth="1"/>
    <col min="2" max="2" width="18.140625" style="5" customWidth="1"/>
    <col min="3" max="3" width="13" style="5" customWidth="1"/>
    <col min="4" max="4" width="15.5703125" style="5" customWidth="1"/>
    <col min="5" max="5" width="12.5703125" style="5" customWidth="1"/>
    <col min="6" max="6" width="15.5703125" style="5" customWidth="1"/>
    <col min="7" max="16384" width="11.42578125" style="5"/>
  </cols>
  <sheetData>
    <row r="1" spans="1:6" x14ac:dyDescent="0.25">
      <c r="A1" s="4" t="s">
        <v>5</v>
      </c>
    </row>
    <row r="2" spans="1:6" x14ac:dyDescent="0.25">
      <c r="A2" s="4"/>
    </row>
    <row r="3" spans="1:6" ht="45" x14ac:dyDescent="0.25">
      <c r="A3" s="6"/>
      <c r="B3" s="6" t="s">
        <v>6</v>
      </c>
      <c r="C3" s="6" t="s">
        <v>7</v>
      </c>
      <c r="D3" s="6" t="s">
        <v>8</v>
      </c>
    </row>
    <row r="4" spans="1:6" x14ac:dyDescent="0.25">
      <c r="A4" s="7">
        <v>1</v>
      </c>
      <c r="B4" s="8" t="s">
        <v>9</v>
      </c>
      <c r="C4" s="9">
        <v>8067</v>
      </c>
      <c r="D4" s="10">
        <f>C4/$C$15*100</f>
        <v>42.662224337617005</v>
      </c>
    </row>
    <row r="5" spans="1:6" x14ac:dyDescent="0.25">
      <c r="A5" s="7">
        <v>2</v>
      </c>
      <c r="B5" s="8" t="s">
        <v>10</v>
      </c>
      <c r="C5" s="9">
        <v>3960</v>
      </c>
      <c r="D5" s="10">
        <f t="shared" ref="D5:D15" si="0">C5/$C$15*100</f>
        <v>20.94240837696335</v>
      </c>
    </row>
    <row r="6" spans="1:6" x14ac:dyDescent="0.25">
      <c r="A6" s="7">
        <v>3</v>
      </c>
      <c r="B6" s="8" t="s">
        <v>11</v>
      </c>
      <c r="C6" s="9">
        <v>2120</v>
      </c>
      <c r="D6" s="10">
        <f t="shared" si="0"/>
        <v>11.211592363424824</v>
      </c>
    </row>
    <row r="7" spans="1:6" x14ac:dyDescent="0.25">
      <c r="A7" s="7">
        <v>4</v>
      </c>
      <c r="B7" s="8" t="s">
        <v>12</v>
      </c>
      <c r="C7" s="9">
        <v>593</v>
      </c>
      <c r="D7" s="10">
        <f t="shared" si="0"/>
        <v>3.1360727695806232</v>
      </c>
    </row>
    <row r="8" spans="1:6" x14ac:dyDescent="0.25">
      <c r="A8" s="7">
        <v>5</v>
      </c>
      <c r="B8" s="8" t="s">
        <v>13</v>
      </c>
      <c r="C8" s="9">
        <v>452</v>
      </c>
      <c r="D8" s="10">
        <f t="shared" si="0"/>
        <v>2.3903961076735945</v>
      </c>
    </row>
    <row r="9" spans="1:6" x14ac:dyDescent="0.25">
      <c r="A9" s="7">
        <v>6</v>
      </c>
      <c r="B9" s="8" t="s">
        <v>14</v>
      </c>
      <c r="C9" s="9">
        <v>445</v>
      </c>
      <c r="D9" s="10">
        <f t="shared" si="0"/>
        <v>2.3533766989264371</v>
      </c>
    </row>
    <row r="10" spans="1:6" x14ac:dyDescent="0.25">
      <c r="A10" s="7">
        <v>7</v>
      </c>
      <c r="B10" s="8" t="s">
        <v>15</v>
      </c>
      <c r="C10" s="9">
        <v>314</v>
      </c>
      <c r="D10" s="10">
        <f t="shared" si="0"/>
        <v>1.660584906658205</v>
      </c>
    </row>
    <row r="11" spans="1:6" x14ac:dyDescent="0.25">
      <c r="A11" s="7">
        <v>8</v>
      </c>
      <c r="B11" s="8" t="s">
        <v>16</v>
      </c>
      <c r="C11" s="9">
        <v>291</v>
      </c>
      <c r="D11" s="10">
        <f t="shared" si="0"/>
        <v>1.5389497064889734</v>
      </c>
    </row>
    <row r="12" spans="1:6" x14ac:dyDescent="0.25">
      <c r="A12" s="7">
        <v>9</v>
      </c>
      <c r="B12" s="8" t="s">
        <v>18</v>
      </c>
      <c r="C12" s="9">
        <v>209</v>
      </c>
      <c r="D12" s="10">
        <f t="shared" si="0"/>
        <v>1.1052937754508436</v>
      </c>
    </row>
    <row r="13" spans="1:6" x14ac:dyDescent="0.25">
      <c r="A13" s="7">
        <v>10</v>
      </c>
      <c r="B13" s="8" t="s">
        <v>17</v>
      </c>
      <c r="C13" s="9">
        <v>206</v>
      </c>
      <c r="D13" s="10">
        <f t="shared" si="0"/>
        <v>1.0894283145592047</v>
      </c>
    </row>
    <row r="14" spans="1:6" x14ac:dyDescent="0.25">
      <c r="A14" s="11"/>
      <c r="B14" s="8" t="s">
        <v>19</v>
      </c>
      <c r="C14" s="9">
        <v>2252</v>
      </c>
      <c r="D14" s="10">
        <f t="shared" si="0"/>
        <v>11.909672642656936</v>
      </c>
      <c r="E14" s="12"/>
      <c r="F14" s="12"/>
    </row>
    <row r="15" spans="1:6" x14ac:dyDescent="0.25">
      <c r="A15" s="13"/>
      <c r="B15" s="7" t="s">
        <v>20</v>
      </c>
      <c r="C15" s="14">
        <v>18909</v>
      </c>
      <c r="D15" s="15">
        <f t="shared" si="0"/>
        <v>100</v>
      </c>
    </row>
    <row r="16" spans="1:6" x14ac:dyDescent="0.25">
      <c r="A16" s="16" t="s">
        <v>54</v>
      </c>
      <c r="B16" s="17"/>
      <c r="C16" s="18"/>
      <c r="D16" s="19"/>
    </row>
    <row r="17" spans="1:4" x14ac:dyDescent="0.25">
      <c r="A17" s="16" t="s">
        <v>21</v>
      </c>
      <c r="B17" s="17"/>
      <c r="C17" s="18"/>
      <c r="D17" s="19"/>
    </row>
    <row r="18" spans="1:4" x14ac:dyDescent="0.25">
      <c r="A18" s="20" t="s">
        <v>53</v>
      </c>
      <c r="B18" s="17"/>
      <c r="C18" s="18"/>
      <c r="D18" s="19"/>
    </row>
    <row r="19" spans="1:4" x14ac:dyDescent="0.25">
      <c r="A19" s="12"/>
      <c r="B19" s="17"/>
      <c r="C19" s="18"/>
      <c r="D19" s="19"/>
    </row>
    <row r="20" spans="1:4" x14ac:dyDescent="0.25">
      <c r="A20" s="4" t="s">
        <v>22</v>
      </c>
    </row>
    <row r="22" spans="1:4" ht="45" x14ac:dyDescent="0.25">
      <c r="A22" s="6"/>
      <c r="B22" s="6" t="s">
        <v>23</v>
      </c>
      <c r="C22" s="6" t="s">
        <v>24</v>
      </c>
      <c r="D22" s="6" t="s">
        <v>25</v>
      </c>
    </row>
    <row r="23" spans="1:4" x14ac:dyDescent="0.25">
      <c r="A23" s="7">
        <v>1</v>
      </c>
      <c r="B23" s="8" t="s">
        <v>26</v>
      </c>
      <c r="C23" s="9">
        <v>2994</v>
      </c>
      <c r="D23" s="10">
        <f>C23/$C$34*100</f>
        <v>33.663143692376885</v>
      </c>
    </row>
    <row r="24" spans="1:4" x14ac:dyDescent="0.25">
      <c r="A24" s="7">
        <v>2</v>
      </c>
      <c r="B24" s="8" t="s">
        <v>27</v>
      </c>
      <c r="C24" s="9">
        <v>1638</v>
      </c>
      <c r="D24" s="10">
        <f t="shared" ref="D24:D33" si="1">C24/$C$34*100</f>
        <v>18.416910276590961</v>
      </c>
    </row>
    <row r="25" spans="1:4" x14ac:dyDescent="0.25">
      <c r="A25" s="7">
        <v>3</v>
      </c>
      <c r="B25" s="8" t="s">
        <v>28</v>
      </c>
      <c r="C25" s="9">
        <v>1616</v>
      </c>
      <c r="D25" s="10">
        <f t="shared" si="1"/>
        <v>18.1695525073083</v>
      </c>
    </row>
    <row r="26" spans="1:4" x14ac:dyDescent="0.25">
      <c r="A26" s="7">
        <v>4</v>
      </c>
      <c r="B26" s="8" t="s">
        <v>29</v>
      </c>
      <c r="C26" s="9">
        <v>596</v>
      </c>
      <c r="D26" s="10">
        <f t="shared" si="1"/>
        <v>6.7011468405666736</v>
      </c>
    </row>
    <row r="27" spans="1:4" x14ac:dyDescent="0.25">
      <c r="A27" s="7">
        <v>5</v>
      </c>
      <c r="B27" s="8" t="s">
        <v>30</v>
      </c>
      <c r="C27" s="9">
        <v>301</v>
      </c>
      <c r="D27" s="10">
        <f t="shared" si="1"/>
        <v>3.3843040251855179</v>
      </c>
    </row>
    <row r="28" spans="1:4" x14ac:dyDescent="0.25">
      <c r="A28" s="7">
        <v>6</v>
      </c>
      <c r="B28" s="8" t="s">
        <v>31</v>
      </c>
      <c r="C28" s="9">
        <v>225</v>
      </c>
      <c r="D28" s="10">
        <f t="shared" si="1"/>
        <v>2.5297953676635934</v>
      </c>
    </row>
    <row r="29" spans="1:4" x14ac:dyDescent="0.25">
      <c r="A29" s="7">
        <v>7</v>
      </c>
      <c r="B29" s="8" t="s">
        <v>32</v>
      </c>
      <c r="C29" s="9">
        <v>173</v>
      </c>
      <c r="D29" s="10">
        <f t="shared" si="1"/>
        <v>1.9451315493591186</v>
      </c>
    </row>
    <row r="30" spans="1:4" x14ac:dyDescent="0.25">
      <c r="A30" s="7">
        <v>8</v>
      </c>
      <c r="B30" s="8" t="s">
        <v>33</v>
      </c>
      <c r="C30" s="9">
        <v>140</v>
      </c>
      <c r="D30" s="10">
        <f t="shared" si="1"/>
        <v>1.5740948954351248</v>
      </c>
    </row>
    <row r="31" spans="1:4" x14ac:dyDescent="0.25">
      <c r="A31" s="7">
        <v>9</v>
      </c>
      <c r="B31" s="8" t="s">
        <v>34</v>
      </c>
      <c r="C31" s="9">
        <v>138</v>
      </c>
      <c r="D31" s="10">
        <f t="shared" si="1"/>
        <v>1.5516078255003374</v>
      </c>
    </row>
    <row r="32" spans="1:4" x14ac:dyDescent="0.25">
      <c r="A32" s="7">
        <v>10</v>
      </c>
      <c r="B32" s="8" t="s">
        <v>35</v>
      </c>
      <c r="C32" s="9">
        <v>125</v>
      </c>
      <c r="D32" s="10">
        <f t="shared" si="1"/>
        <v>1.4054418709242185</v>
      </c>
    </row>
    <row r="33" spans="1:4" x14ac:dyDescent="0.25">
      <c r="A33" s="11"/>
      <c r="B33" s="8" t="s">
        <v>36</v>
      </c>
      <c r="C33" s="9">
        <v>948</v>
      </c>
      <c r="D33" s="10">
        <f t="shared" si="1"/>
        <v>10.658871149089274</v>
      </c>
    </row>
    <row r="34" spans="1:4" x14ac:dyDescent="0.25">
      <c r="A34" s="13"/>
      <c r="B34" s="7" t="s">
        <v>20</v>
      </c>
      <c r="C34" s="14">
        <v>8894</v>
      </c>
      <c r="D34" s="15">
        <f>SUM(D23:D33)</f>
        <v>100.00000000000001</v>
      </c>
    </row>
    <row r="35" spans="1:4" x14ac:dyDescent="0.25">
      <c r="A35" s="16" t="s">
        <v>55</v>
      </c>
    </row>
    <row r="36" spans="1:4" x14ac:dyDescent="0.25">
      <c r="A36" s="16" t="s">
        <v>21</v>
      </c>
    </row>
    <row r="37" spans="1:4" x14ac:dyDescent="0.25">
      <c r="A37" s="20"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5" customWidth="1"/>
    <col min="2" max="2" width="27.140625" style="5" customWidth="1"/>
    <col min="3" max="3" width="25" style="5" customWidth="1"/>
    <col min="4" max="4" width="17.7109375" style="5" customWidth="1"/>
    <col min="5" max="5" width="25.5703125" style="5" customWidth="1"/>
    <col min="6" max="6" width="15.42578125" style="5" customWidth="1"/>
    <col min="7" max="16384" width="11.42578125" style="5"/>
  </cols>
  <sheetData>
    <row r="1" spans="1:9" x14ac:dyDescent="0.25">
      <c r="A1" s="4" t="s">
        <v>37</v>
      </c>
    </row>
    <row r="3" spans="1:9" ht="24" x14ac:dyDescent="0.25">
      <c r="A3" s="21"/>
      <c r="B3" s="22" t="s">
        <v>38</v>
      </c>
      <c r="C3" s="23" t="s">
        <v>39</v>
      </c>
      <c r="D3" s="23" t="s">
        <v>40</v>
      </c>
      <c r="E3" s="24" t="s">
        <v>41</v>
      </c>
      <c r="F3" s="25" t="s">
        <v>42</v>
      </c>
      <c r="G3" s="21"/>
      <c r="H3" s="21"/>
      <c r="I3" s="21"/>
    </row>
    <row r="4" spans="1:9" x14ac:dyDescent="0.25">
      <c r="A4" s="26" t="s">
        <v>43</v>
      </c>
      <c r="B4" s="27">
        <v>14358.7</v>
      </c>
      <c r="C4" s="27">
        <v>13729.62</v>
      </c>
      <c r="D4" s="27">
        <v>8578.6299999999992</v>
      </c>
      <c r="E4" s="27">
        <v>5769.41</v>
      </c>
      <c r="F4" s="28">
        <v>319096.53999999998</v>
      </c>
    </row>
    <row r="5" spans="1:9" x14ac:dyDescent="0.25">
      <c r="A5" s="29" t="s">
        <v>44</v>
      </c>
      <c r="B5" s="30">
        <v>45777.24</v>
      </c>
      <c r="C5" s="30">
        <v>43287.57</v>
      </c>
      <c r="D5" s="30">
        <v>25840.86</v>
      </c>
      <c r="E5" s="30">
        <v>15722.18</v>
      </c>
      <c r="F5" s="31">
        <v>843428.99</v>
      </c>
    </row>
    <row r="6" spans="1:9" x14ac:dyDescent="0.25">
      <c r="A6" s="32" t="s">
        <v>45</v>
      </c>
      <c r="B6" s="33">
        <v>18462.84</v>
      </c>
      <c r="C6" s="33">
        <v>17735.740000000002</v>
      </c>
      <c r="D6" s="33">
        <v>12016.47</v>
      </c>
      <c r="E6" s="33">
        <v>9049.18</v>
      </c>
      <c r="F6" s="34">
        <v>18462.84</v>
      </c>
    </row>
    <row r="7" spans="1:9" x14ac:dyDescent="0.25">
      <c r="A7" s="35" t="s">
        <v>21</v>
      </c>
    </row>
    <row r="8" spans="1:9" x14ac:dyDescent="0.25">
      <c r="A8" s="35" t="str">
        <f>IF(1&lt;2,"Lecture : en 2015, "&amp;ROUND(D4,0)&amp;" ménages ont pour personne de référence un individu immigré. Ces ménages comptent "&amp;ROUND(D5,0)&amp;" personnes dont "&amp;ROUND(D6,0)&amp;" personnes immigrées.")</f>
        <v>Lecture : en 2015, 8579 ménages ont pour personne de référence un individu immigré. Ces ménages comptent 25841 personnes dont 12016 personnes immigrées.</v>
      </c>
    </row>
    <row r="9" spans="1:9" x14ac:dyDescent="0.25">
      <c r="A9" s="36" t="s">
        <v>52</v>
      </c>
    </row>
    <row r="11" spans="1:9" x14ac:dyDescent="0.25">
      <c r="A11" s="35" t="s">
        <v>46</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5" customWidth="1"/>
    <col min="2" max="5" width="32.140625" style="5" customWidth="1"/>
    <col min="6" max="16384" width="24.42578125" style="5"/>
  </cols>
  <sheetData>
    <row r="1" spans="1:6" x14ac:dyDescent="0.25">
      <c r="A1" s="4" t="s">
        <v>47</v>
      </c>
    </row>
    <row r="2" spans="1:6" ht="20.25" customHeight="1" x14ac:dyDescent="0.25"/>
    <row r="3" spans="1:6" ht="24" x14ac:dyDescent="0.25">
      <c r="A3" s="21"/>
      <c r="B3" s="22" t="s">
        <v>48</v>
      </c>
      <c r="C3" s="23" t="s">
        <v>39</v>
      </c>
      <c r="D3" s="23" t="s">
        <v>40</v>
      </c>
      <c r="E3" s="24" t="s">
        <v>41</v>
      </c>
      <c r="F3" s="25" t="s">
        <v>42</v>
      </c>
    </row>
    <row r="4" spans="1:6" x14ac:dyDescent="0.25">
      <c r="A4" s="26" t="s">
        <v>49</v>
      </c>
      <c r="B4" s="27">
        <v>12077.71</v>
      </c>
      <c r="C4" s="27">
        <v>11876.46</v>
      </c>
      <c r="D4" s="27">
        <v>6682.87</v>
      </c>
      <c r="E4" s="27">
        <v>3823.14</v>
      </c>
      <c r="F4" s="28">
        <v>231409.22</v>
      </c>
    </row>
    <row r="5" spans="1:6" x14ac:dyDescent="0.25">
      <c r="A5" s="29" t="s">
        <v>44</v>
      </c>
      <c r="B5" s="30">
        <v>40029.07</v>
      </c>
      <c r="C5" s="30">
        <v>39312.300000000003</v>
      </c>
      <c r="D5" s="30">
        <v>22420.49</v>
      </c>
      <c r="E5" s="30">
        <v>12587.85</v>
      </c>
      <c r="F5" s="31">
        <v>716493.44</v>
      </c>
    </row>
    <row r="6" spans="1:6" x14ac:dyDescent="0.25">
      <c r="A6" s="32" t="s">
        <v>50</v>
      </c>
      <c r="B6" s="33">
        <v>15464.58</v>
      </c>
      <c r="C6" s="33">
        <v>15205.54</v>
      </c>
      <c r="D6" s="33">
        <v>9575.7099999999991</v>
      </c>
      <c r="E6" s="33">
        <v>6618.11</v>
      </c>
      <c r="F6" s="34">
        <v>15464.58</v>
      </c>
    </row>
    <row r="7" spans="1:6" x14ac:dyDescent="0.25">
      <c r="A7" s="35" t="s">
        <v>21</v>
      </c>
    </row>
    <row r="8" spans="1:6" x14ac:dyDescent="0.25">
      <c r="A8" s="37" t="str">
        <f>IF(1&lt;2,"Lecture : en 2015, "&amp;ROUND(D4,0)&amp;" familles ont pour personne de référence un individu immigré. Ces familles comptent "&amp;ROUND(D5,0)&amp;" personnes dont "&amp;ROUND(D6,0)&amp;" personnes immigrées.","")</f>
        <v>Lecture : en 2015, 6683 familles ont pour personne de référence un individu immigré. Ces familles comptent 22420 personnes dont 9576 personnes immigrées.</v>
      </c>
    </row>
    <row r="9" spans="1:6" x14ac:dyDescent="0.25">
      <c r="A9" s="36" t="s">
        <v>52</v>
      </c>
    </row>
    <row r="11" spans="1:6" x14ac:dyDescent="0.25">
      <c r="A11" s="37" t="s">
        <v>51</v>
      </c>
      <c r="F11" s="38"/>
    </row>
    <row r="12" spans="1:6" x14ac:dyDescent="0.25">
      <c r="F12" s="38"/>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2018-03-08T14:31:35Z</dcterms:created>
  <dcterms:modified xsi:type="dcterms:W3CDTF">2018-12-20T10:11:46Z</dcterms:modified>
</cp:coreProperties>
</file>