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n01gar.ac.int\dgef\BELLECHASSE\DSED\2_DEES\05_DIFFUSION\F_Tableaux statistiques\RP2013\"/>
    </mc:Choice>
  </mc:AlternateContent>
  <bookViews>
    <workbookView xWindow="0" yWindow="0" windowWidth="21600" windowHeight="8445" tabRatio="547"/>
  </bookViews>
  <sheets>
    <sheet name="Sommaire" sheetId="32" r:id="rId1"/>
    <sheet name="Act2A" sheetId="3" r:id="rId2"/>
    <sheet name="Act2A_H" sheetId="13" r:id="rId3"/>
    <sheet name="Act2A_F" sheetId="12" r:id="rId4"/>
    <sheet name="Act2B" sheetId="4" r:id="rId5"/>
    <sheet name="Act2B_H" sheetId="14" r:id="rId6"/>
    <sheet name="Act2B_F" sheetId="15" r:id="rId7"/>
    <sheet name="Act3" sheetId="5" r:id="rId8"/>
    <sheet name="Act3_H" sheetId="17" r:id="rId9"/>
    <sheet name="Act3_F" sheetId="16" r:id="rId10"/>
    <sheet name="Act4" sheetId="6" r:id="rId11"/>
    <sheet name="Act4_H" sheetId="19" r:id="rId12"/>
    <sheet name="Act4_F" sheetId="18" r:id="rId13"/>
    <sheet name="Act5" sheetId="2" r:id="rId14"/>
    <sheet name="Act5_H" sheetId="21" r:id="rId15"/>
    <sheet name="Act5_F" sheetId="20" r:id="rId16"/>
    <sheet name="Nav1" sheetId="7" r:id="rId17"/>
    <sheet name="Nav1_H" sheetId="23" r:id="rId18"/>
    <sheet name="Nav1_F" sheetId="22" r:id="rId19"/>
    <sheet name="Nav2A" sheetId="8" r:id="rId20"/>
    <sheet name="Nav2A_H" sheetId="25" r:id="rId21"/>
    <sheet name="Nav2A_F" sheetId="24" r:id="rId22"/>
    <sheet name="Nav2B" sheetId="9" r:id="rId23"/>
    <sheet name="Nav2B_H" sheetId="27" r:id="rId24"/>
    <sheet name="Nav2B_F" sheetId="26" r:id="rId25"/>
    <sheet name="Nav3" sheetId="10" r:id="rId26"/>
    <sheet name="Nav3_H" sheetId="28" r:id="rId27"/>
    <sheet name="Nav3_F" sheetId="29" r:id="rId28"/>
    <sheet name="Nav4" sheetId="11" r:id="rId29"/>
    <sheet name="Nav4_H" sheetId="30" r:id="rId30"/>
    <sheet name="Nav4_F" sheetId="31" r:id="rId3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C4" i="5"/>
  <c r="D4" i="5"/>
  <c r="C5" i="5"/>
  <c r="D5" i="5"/>
  <c r="C6" i="5"/>
  <c r="D6" i="5"/>
  <c r="C7" i="5"/>
  <c r="D7" i="5"/>
  <c r="C8" i="5"/>
  <c r="D8" i="5"/>
  <c r="C9" i="5"/>
  <c r="D9" i="5"/>
  <c r="B5" i="5"/>
  <c r="B6" i="5"/>
  <c r="B7" i="5"/>
  <c r="B8" i="5"/>
  <c r="B9" i="5"/>
  <c r="B4" i="5"/>
  <c r="C16" i="11" l="1"/>
  <c r="D16" i="11"/>
  <c r="C17" i="11"/>
  <c r="D17" i="11"/>
  <c r="C18" i="11"/>
  <c r="D18" i="11"/>
  <c r="C19" i="11"/>
  <c r="D19" i="11"/>
  <c r="C20" i="11"/>
  <c r="D20" i="11"/>
  <c r="C21" i="11"/>
  <c r="D21" i="11"/>
  <c r="B17" i="11"/>
  <c r="B18" i="11"/>
  <c r="B19" i="11"/>
  <c r="B20" i="11"/>
  <c r="B21" i="11"/>
  <c r="B16" i="11"/>
  <c r="C4" i="11"/>
  <c r="D4" i="11"/>
  <c r="C5" i="11"/>
  <c r="D5" i="11"/>
  <c r="C6" i="11"/>
  <c r="D6" i="11"/>
  <c r="C7" i="11"/>
  <c r="D7" i="11"/>
  <c r="C8" i="11"/>
  <c r="D8" i="11"/>
  <c r="C9" i="11"/>
  <c r="D9" i="11"/>
  <c r="B5" i="11"/>
  <c r="B6" i="11"/>
  <c r="B7" i="11"/>
  <c r="B8" i="11"/>
  <c r="B9" i="11"/>
  <c r="B4" i="11"/>
  <c r="D32" i="31"/>
  <c r="C32" i="31"/>
  <c r="B32" i="31"/>
  <c r="D31" i="31"/>
  <c r="C31" i="31"/>
  <c r="B31" i="31"/>
  <c r="D30" i="31"/>
  <c r="C30" i="31"/>
  <c r="B30" i="31"/>
  <c r="D29" i="31"/>
  <c r="C29" i="31"/>
  <c r="B29" i="31"/>
  <c r="D28" i="31"/>
  <c r="C28" i="31"/>
  <c r="B28" i="31"/>
  <c r="D27" i="31"/>
  <c r="C27" i="31"/>
  <c r="B27" i="31"/>
  <c r="D32" i="30"/>
  <c r="C32" i="30"/>
  <c r="B32" i="30"/>
  <c r="D31" i="30"/>
  <c r="C31" i="30"/>
  <c r="B31" i="30"/>
  <c r="D30" i="30"/>
  <c r="C30" i="30"/>
  <c r="B30" i="30"/>
  <c r="D29" i="30"/>
  <c r="C29" i="30"/>
  <c r="B29" i="30"/>
  <c r="D28" i="30"/>
  <c r="C28" i="30"/>
  <c r="B28" i="30"/>
  <c r="D27" i="30"/>
  <c r="C27" i="30"/>
  <c r="B27" i="30"/>
  <c r="C17" i="10"/>
  <c r="D17" i="10"/>
  <c r="C18" i="10"/>
  <c r="D18" i="10"/>
  <c r="C19" i="10"/>
  <c r="D19" i="10"/>
  <c r="C20" i="10"/>
  <c r="D20" i="10"/>
  <c r="C21" i="10"/>
  <c r="D21" i="10"/>
  <c r="C22" i="10"/>
  <c r="D22" i="10"/>
  <c r="C23" i="10"/>
  <c r="D23" i="10"/>
  <c r="B18" i="10"/>
  <c r="B19" i="10"/>
  <c r="B20" i="10"/>
  <c r="B21" i="10"/>
  <c r="B22" i="10"/>
  <c r="B23" i="10"/>
  <c r="B17" i="10"/>
  <c r="C4" i="10"/>
  <c r="D4" i="10"/>
  <c r="C5" i="10"/>
  <c r="D5" i="10"/>
  <c r="C6" i="10"/>
  <c r="D6" i="10"/>
  <c r="C7" i="10"/>
  <c r="D7" i="10"/>
  <c r="C8" i="10"/>
  <c r="D8" i="10"/>
  <c r="C9" i="10"/>
  <c r="D9" i="10"/>
  <c r="C10" i="10"/>
  <c r="D10" i="10"/>
  <c r="B5" i="10"/>
  <c r="B6" i="10"/>
  <c r="B7" i="10"/>
  <c r="B8" i="10"/>
  <c r="B9" i="10"/>
  <c r="B10" i="10"/>
  <c r="B4" i="10"/>
  <c r="D35" i="29"/>
  <c r="C35" i="29"/>
  <c r="B35" i="29"/>
  <c r="D34" i="29"/>
  <c r="C34" i="29"/>
  <c r="B34" i="29"/>
  <c r="D33" i="29"/>
  <c r="C33" i="29"/>
  <c r="B33" i="29"/>
  <c r="D32" i="29"/>
  <c r="C32" i="29"/>
  <c r="B32" i="29"/>
  <c r="D31" i="29"/>
  <c r="C31" i="29"/>
  <c r="B31" i="29"/>
  <c r="D30" i="29"/>
  <c r="C30" i="29"/>
  <c r="B30" i="29"/>
  <c r="D29" i="29"/>
  <c r="C29" i="29"/>
  <c r="B29" i="29"/>
  <c r="D35" i="28"/>
  <c r="C35" i="28"/>
  <c r="B35" i="28"/>
  <c r="D34" i="28"/>
  <c r="C34" i="28"/>
  <c r="B34" i="28"/>
  <c r="D33" i="28"/>
  <c r="C33" i="28"/>
  <c r="B33" i="28"/>
  <c r="D32" i="28"/>
  <c r="C32" i="28"/>
  <c r="B32" i="28"/>
  <c r="D31" i="28"/>
  <c r="C31" i="28"/>
  <c r="B31" i="28"/>
  <c r="D30" i="28"/>
  <c r="C30" i="28"/>
  <c r="B30" i="28"/>
  <c r="D29" i="28"/>
  <c r="C29" i="28"/>
  <c r="B29" i="28"/>
  <c r="C16" i="9"/>
  <c r="D16" i="9"/>
  <c r="E16" i="9"/>
  <c r="F16" i="9"/>
  <c r="C17" i="9"/>
  <c r="D17" i="9"/>
  <c r="E17" i="9"/>
  <c r="F17" i="9"/>
  <c r="C18" i="9"/>
  <c r="D18" i="9"/>
  <c r="E18" i="9"/>
  <c r="F18" i="9"/>
  <c r="C19" i="9"/>
  <c r="D19" i="9"/>
  <c r="E19" i="9"/>
  <c r="F19" i="9"/>
  <c r="C20" i="9"/>
  <c r="D20" i="9"/>
  <c r="E20" i="9"/>
  <c r="F20" i="9"/>
  <c r="C21" i="9"/>
  <c r="D21" i="9"/>
  <c r="E21" i="9"/>
  <c r="F21" i="9"/>
  <c r="B21" i="9"/>
  <c r="B17" i="9"/>
  <c r="B18" i="9"/>
  <c r="B19" i="9"/>
  <c r="B20" i="9"/>
  <c r="B16" i="9"/>
  <c r="C4" i="9"/>
  <c r="D4" i="9"/>
  <c r="E4" i="9"/>
  <c r="F4" i="9"/>
  <c r="C5" i="9"/>
  <c r="D5" i="9"/>
  <c r="E5" i="9"/>
  <c r="F5" i="9"/>
  <c r="C6" i="9"/>
  <c r="D6" i="9"/>
  <c r="E6" i="9"/>
  <c r="F6" i="9"/>
  <c r="C7" i="9"/>
  <c r="D7" i="9"/>
  <c r="E7" i="9"/>
  <c r="F7" i="9"/>
  <c r="C8" i="9"/>
  <c r="D8" i="9"/>
  <c r="E8" i="9"/>
  <c r="F8" i="9"/>
  <c r="C9" i="9"/>
  <c r="D9" i="9"/>
  <c r="E9" i="9"/>
  <c r="F9" i="9"/>
  <c r="B5" i="9"/>
  <c r="B6" i="9"/>
  <c r="B7" i="9"/>
  <c r="B8" i="9"/>
  <c r="B9" i="9"/>
  <c r="B4" i="9"/>
  <c r="F32" i="27"/>
  <c r="E32" i="27"/>
  <c r="D32" i="27"/>
  <c r="C32" i="27"/>
  <c r="B32" i="27"/>
  <c r="F31" i="27"/>
  <c r="E31" i="27"/>
  <c r="D31" i="27"/>
  <c r="C31" i="27"/>
  <c r="B31" i="27"/>
  <c r="F30" i="27"/>
  <c r="E30" i="27"/>
  <c r="D30" i="27"/>
  <c r="C30" i="27"/>
  <c r="B30" i="27"/>
  <c r="F29" i="27"/>
  <c r="E29" i="27"/>
  <c r="D29" i="27"/>
  <c r="C29" i="27"/>
  <c r="B29" i="27"/>
  <c r="F28" i="27"/>
  <c r="E28" i="27"/>
  <c r="D28" i="27"/>
  <c r="C28" i="27"/>
  <c r="B28" i="27"/>
  <c r="F27" i="27"/>
  <c r="E27" i="27"/>
  <c r="D27" i="27"/>
  <c r="C27" i="27"/>
  <c r="B27" i="27"/>
  <c r="F32" i="26"/>
  <c r="E32" i="26"/>
  <c r="D32" i="26"/>
  <c r="C32" i="26"/>
  <c r="B32" i="26"/>
  <c r="F31" i="26"/>
  <c r="E31" i="26"/>
  <c r="D31" i="26"/>
  <c r="C31" i="26"/>
  <c r="B31" i="26"/>
  <c r="F30" i="26"/>
  <c r="E30" i="26"/>
  <c r="D30" i="26"/>
  <c r="C30" i="26"/>
  <c r="B30" i="26"/>
  <c r="F29" i="26"/>
  <c r="E29" i="26"/>
  <c r="D29" i="26"/>
  <c r="C29" i="26"/>
  <c r="B29" i="26"/>
  <c r="F28" i="26"/>
  <c r="E28" i="26"/>
  <c r="D28" i="26"/>
  <c r="C28" i="26"/>
  <c r="B28" i="26"/>
  <c r="F27" i="26"/>
  <c r="E27" i="26"/>
  <c r="D27" i="26"/>
  <c r="C27" i="26"/>
  <c r="B27" i="26"/>
  <c r="C16" i="8"/>
  <c r="D16" i="8"/>
  <c r="C17" i="8"/>
  <c r="D17" i="8"/>
  <c r="C18" i="8"/>
  <c r="D18" i="8"/>
  <c r="C19" i="8"/>
  <c r="D19" i="8"/>
  <c r="C20" i="8"/>
  <c r="D20" i="8"/>
  <c r="C21" i="8"/>
  <c r="D21" i="8"/>
  <c r="B17" i="8"/>
  <c r="B18" i="8"/>
  <c r="B19" i="8"/>
  <c r="B20" i="8"/>
  <c r="B21" i="8"/>
  <c r="B16" i="8"/>
  <c r="C4" i="8"/>
  <c r="D4" i="8"/>
  <c r="C5" i="8"/>
  <c r="D5" i="8"/>
  <c r="C6" i="8"/>
  <c r="D6" i="8"/>
  <c r="C7" i="8"/>
  <c r="D7" i="8"/>
  <c r="C8" i="8"/>
  <c r="D8" i="8"/>
  <c r="C9" i="8"/>
  <c r="D9" i="8"/>
  <c r="B5" i="8"/>
  <c r="B6" i="8"/>
  <c r="B7" i="8"/>
  <c r="B8" i="8"/>
  <c r="B9" i="8"/>
  <c r="B4" i="8"/>
  <c r="D32" i="25"/>
  <c r="C32" i="25"/>
  <c r="B32" i="25"/>
  <c r="D31" i="25"/>
  <c r="C31" i="25"/>
  <c r="B31" i="25"/>
  <c r="D30" i="25"/>
  <c r="C30" i="25"/>
  <c r="B30" i="25"/>
  <c r="D29" i="25"/>
  <c r="C29" i="25"/>
  <c r="B29" i="25"/>
  <c r="D28" i="25"/>
  <c r="C28" i="25"/>
  <c r="B28" i="25"/>
  <c r="D27" i="25"/>
  <c r="C27" i="25"/>
  <c r="B27" i="25"/>
  <c r="D32" i="24"/>
  <c r="C32" i="24"/>
  <c r="B32" i="24"/>
  <c r="D31" i="24"/>
  <c r="C31" i="24"/>
  <c r="B31" i="24"/>
  <c r="D30" i="24"/>
  <c r="C30" i="24"/>
  <c r="B30" i="24"/>
  <c r="D29" i="24"/>
  <c r="C29" i="24"/>
  <c r="B29" i="24"/>
  <c r="D28" i="24"/>
  <c r="C28" i="24"/>
  <c r="B28" i="24"/>
  <c r="D27" i="24"/>
  <c r="C27" i="24"/>
  <c r="B27" i="24"/>
  <c r="C17" i="7"/>
  <c r="D17" i="7"/>
  <c r="C18" i="7"/>
  <c r="D18" i="7"/>
  <c r="C19" i="7"/>
  <c r="D19" i="7"/>
  <c r="C20" i="7"/>
  <c r="D20" i="7"/>
  <c r="C21" i="7"/>
  <c r="D21" i="7"/>
  <c r="C22" i="7"/>
  <c r="D22" i="7"/>
  <c r="C23" i="7"/>
  <c r="D23" i="7"/>
  <c r="B18" i="7"/>
  <c r="B19" i="7"/>
  <c r="B20" i="7"/>
  <c r="B21" i="7"/>
  <c r="B22" i="7"/>
  <c r="B23" i="7"/>
  <c r="B17" i="7"/>
  <c r="C4" i="7"/>
  <c r="D4" i="7"/>
  <c r="C5" i="7"/>
  <c r="D5" i="7"/>
  <c r="C6" i="7"/>
  <c r="D6" i="7"/>
  <c r="C7" i="7"/>
  <c r="D7" i="7"/>
  <c r="C8" i="7"/>
  <c r="D8" i="7"/>
  <c r="C9" i="7"/>
  <c r="D9" i="7"/>
  <c r="C10" i="7"/>
  <c r="D10" i="7"/>
  <c r="B5" i="7"/>
  <c r="B6" i="7"/>
  <c r="B7" i="7"/>
  <c r="B8" i="7"/>
  <c r="B9" i="7"/>
  <c r="B10" i="7"/>
  <c r="B4" i="7"/>
  <c r="D35" i="23"/>
  <c r="C35" i="23"/>
  <c r="B35" i="23"/>
  <c r="D34" i="23"/>
  <c r="C34" i="23"/>
  <c r="B34" i="23"/>
  <c r="D33" i="23"/>
  <c r="C33" i="23"/>
  <c r="B33" i="23"/>
  <c r="D32" i="23"/>
  <c r="C32" i="23"/>
  <c r="B32" i="23"/>
  <c r="D31" i="23"/>
  <c r="C31" i="23"/>
  <c r="B31" i="23"/>
  <c r="D30" i="23"/>
  <c r="C30" i="23"/>
  <c r="B30" i="23"/>
  <c r="D29" i="23"/>
  <c r="C29" i="23"/>
  <c r="B29" i="23"/>
  <c r="D35" i="22"/>
  <c r="C35" i="22"/>
  <c r="B35" i="22"/>
  <c r="D34" i="22"/>
  <c r="C34" i="22"/>
  <c r="B34" i="22"/>
  <c r="D33" i="22"/>
  <c r="C33" i="22"/>
  <c r="B33" i="22"/>
  <c r="D32" i="22"/>
  <c r="C32" i="22"/>
  <c r="B32" i="22"/>
  <c r="D31" i="22"/>
  <c r="C31" i="22"/>
  <c r="B31" i="22"/>
  <c r="D30" i="22"/>
  <c r="C30" i="22"/>
  <c r="B30" i="22"/>
  <c r="D29" i="22"/>
  <c r="C29" i="22"/>
  <c r="B29" i="22"/>
  <c r="C17" i="2"/>
  <c r="D17" i="2"/>
  <c r="E17" i="2"/>
  <c r="F17" i="2"/>
  <c r="G17" i="2"/>
  <c r="H17" i="2"/>
  <c r="C18" i="2"/>
  <c r="D18" i="2"/>
  <c r="E18" i="2"/>
  <c r="F18" i="2"/>
  <c r="G18" i="2"/>
  <c r="H18" i="2"/>
  <c r="C19" i="2"/>
  <c r="D19" i="2"/>
  <c r="E19" i="2"/>
  <c r="F19" i="2"/>
  <c r="G19" i="2"/>
  <c r="H19" i="2"/>
  <c r="C20" i="2"/>
  <c r="D20" i="2"/>
  <c r="E20" i="2"/>
  <c r="F20" i="2"/>
  <c r="G20" i="2"/>
  <c r="H20" i="2"/>
  <c r="C21" i="2"/>
  <c r="D21" i="2"/>
  <c r="E21" i="2"/>
  <c r="F21" i="2"/>
  <c r="G21" i="2"/>
  <c r="H21" i="2"/>
  <c r="C22" i="2"/>
  <c r="D22" i="2"/>
  <c r="E22" i="2"/>
  <c r="F22" i="2"/>
  <c r="G22" i="2"/>
  <c r="H22" i="2"/>
  <c r="C23" i="2"/>
  <c r="D23" i="2"/>
  <c r="E23" i="2"/>
  <c r="F23" i="2"/>
  <c r="G23" i="2"/>
  <c r="H23" i="2"/>
  <c r="B18" i="2"/>
  <c r="B19" i="2"/>
  <c r="B20" i="2"/>
  <c r="B21" i="2"/>
  <c r="B22" i="2"/>
  <c r="B23" i="2"/>
  <c r="B17" i="2"/>
  <c r="C4" i="2"/>
  <c r="D4" i="2"/>
  <c r="E4" i="2"/>
  <c r="F4" i="2"/>
  <c r="G4" i="2"/>
  <c r="H4" i="2"/>
  <c r="C5" i="2"/>
  <c r="D5" i="2"/>
  <c r="E5" i="2"/>
  <c r="F5" i="2"/>
  <c r="G5" i="2"/>
  <c r="H5" i="2"/>
  <c r="C6" i="2"/>
  <c r="D6" i="2"/>
  <c r="E6" i="2"/>
  <c r="F6" i="2"/>
  <c r="G6" i="2"/>
  <c r="H6" i="2"/>
  <c r="C7" i="2"/>
  <c r="D7" i="2"/>
  <c r="E7" i="2"/>
  <c r="F7" i="2"/>
  <c r="G7" i="2"/>
  <c r="H7" i="2"/>
  <c r="C8" i="2"/>
  <c r="D8" i="2"/>
  <c r="E8" i="2"/>
  <c r="F8" i="2"/>
  <c r="G8" i="2"/>
  <c r="H8" i="2"/>
  <c r="C9" i="2"/>
  <c r="D9" i="2"/>
  <c r="E9" i="2"/>
  <c r="F9" i="2"/>
  <c r="G9" i="2"/>
  <c r="H9" i="2"/>
  <c r="C10" i="2"/>
  <c r="D10" i="2"/>
  <c r="E10" i="2"/>
  <c r="F10" i="2"/>
  <c r="G10" i="2"/>
  <c r="H10" i="2"/>
  <c r="B5" i="2"/>
  <c r="B6" i="2"/>
  <c r="B7" i="2"/>
  <c r="B8" i="2"/>
  <c r="B9" i="2"/>
  <c r="B10" i="2"/>
  <c r="B4" i="2"/>
  <c r="H35" i="21"/>
  <c r="G35" i="21"/>
  <c r="F35" i="21"/>
  <c r="E35" i="21"/>
  <c r="D35" i="21"/>
  <c r="C35" i="21"/>
  <c r="B35" i="21"/>
  <c r="H34" i="21"/>
  <c r="G34" i="21"/>
  <c r="F34" i="21"/>
  <c r="E34" i="21"/>
  <c r="D34" i="21"/>
  <c r="C34" i="21"/>
  <c r="B34" i="21"/>
  <c r="H33" i="21"/>
  <c r="G33" i="21"/>
  <c r="F33" i="21"/>
  <c r="E33" i="21"/>
  <c r="D33" i="21"/>
  <c r="C33" i="21"/>
  <c r="B33" i="21"/>
  <c r="H32" i="21"/>
  <c r="G32" i="21"/>
  <c r="F32" i="21"/>
  <c r="E32" i="21"/>
  <c r="D32" i="21"/>
  <c r="C32" i="21"/>
  <c r="B32" i="21"/>
  <c r="H31" i="21"/>
  <c r="G31" i="21"/>
  <c r="F31" i="21"/>
  <c r="E31" i="21"/>
  <c r="D31" i="21"/>
  <c r="C31" i="21"/>
  <c r="B31" i="21"/>
  <c r="H30" i="21"/>
  <c r="G30" i="21"/>
  <c r="F30" i="21"/>
  <c r="E30" i="21"/>
  <c r="D30" i="21"/>
  <c r="C30" i="21"/>
  <c r="B30" i="21"/>
  <c r="H29" i="21"/>
  <c r="G29" i="21"/>
  <c r="F29" i="21"/>
  <c r="E29" i="21"/>
  <c r="D29" i="21"/>
  <c r="C29" i="21"/>
  <c r="B29" i="21"/>
  <c r="H35" i="20"/>
  <c r="G35" i="20"/>
  <c r="F35" i="20"/>
  <c r="E35" i="20"/>
  <c r="D35" i="20"/>
  <c r="C35" i="20"/>
  <c r="B35" i="20"/>
  <c r="H34" i="20"/>
  <c r="G34" i="20"/>
  <c r="F34" i="20"/>
  <c r="E34" i="20"/>
  <c r="D34" i="20"/>
  <c r="C34" i="20"/>
  <c r="B34" i="20"/>
  <c r="H33" i="20"/>
  <c r="G33" i="20"/>
  <c r="F33" i="20"/>
  <c r="E33" i="20"/>
  <c r="D33" i="20"/>
  <c r="C33" i="20"/>
  <c r="B33" i="20"/>
  <c r="H32" i="20"/>
  <c r="G32" i="20"/>
  <c r="F32" i="20"/>
  <c r="E32" i="20"/>
  <c r="D32" i="20"/>
  <c r="C32" i="20"/>
  <c r="B32" i="20"/>
  <c r="H31" i="20"/>
  <c r="G31" i="20"/>
  <c r="F31" i="20"/>
  <c r="E31" i="20"/>
  <c r="D31" i="20"/>
  <c r="C31" i="20"/>
  <c r="B31" i="20"/>
  <c r="H30" i="20"/>
  <c r="G30" i="20"/>
  <c r="F30" i="20"/>
  <c r="E30" i="20"/>
  <c r="D30" i="20"/>
  <c r="C30" i="20"/>
  <c r="B30" i="20"/>
  <c r="H29" i="20"/>
  <c r="G29" i="20"/>
  <c r="F29" i="20"/>
  <c r="E29" i="20"/>
  <c r="D29" i="20"/>
  <c r="C29" i="20"/>
  <c r="B29" i="20"/>
  <c r="C16" i="6"/>
  <c r="D16" i="6"/>
  <c r="E16" i="6"/>
  <c r="F16" i="6"/>
  <c r="G16" i="6"/>
  <c r="H16" i="6"/>
  <c r="C17" i="6"/>
  <c r="D17" i="6"/>
  <c r="E17" i="6"/>
  <c r="F17" i="6"/>
  <c r="G17" i="6"/>
  <c r="H17" i="6"/>
  <c r="C18" i="6"/>
  <c r="D18" i="6"/>
  <c r="E18" i="6"/>
  <c r="F18" i="6"/>
  <c r="G18" i="6"/>
  <c r="H18" i="6"/>
  <c r="C19" i="6"/>
  <c r="D19" i="6"/>
  <c r="E19" i="6"/>
  <c r="F19" i="6"/>
  <c r="G19" i="6"/>
  <c r="H19" i="6"/>
  <c r="C20" i="6"/>
  <c r="D20" i="6"/>
  <c r="E20" i="6"/>
  <c r="F20" i="6"/>
  <c r="G20" i="6"/>
  <c r="H20" i="6"/>
  <c r="C21" i="6"/>
  <c r="D21" i="6"/>
  <c r="E21" i="6"/>
  <c r="F21" i="6"/>
  <c r="G21" i="6"/>
  <c r="H21" i="6"/>
  <c r="B17" i="6"/>
  <c r="B18" i="6"/>
  <c r="B19" i="6"/>
  <c r="B20" i="6"/>
  <c r="B21" i="6"/>
  <c r="B16" i="6"/>
  <c r="C4" i="6"/>
  <c r="D4" i="6"/>
  <c r="E4" i="6"/>
  <c r="F4" i="6"/>
  <c r="G4" i="6"/>
  <c r="H4" i="6"/>
  <c r="C5" i="6"/>
  <c r="D5" i="6"/>
  <c r="E5" i="6"/>
  <c r="F5" i="6"/>
  <c r="G5" i="6"/>
  <c r="H5" i="6"/>
  <c r="C6" i="6"/>
  <c r="D6" i="6"/>
  <c r="E6" i="6"/>
  <c r="F6" i="6"/>
  <c r="G6" i="6"/>
  <c r="H6" i="6"/>
  <c r="C7" i="6"/>
  <c r="D7" i="6"/>
  <c r="E7" i="6"/>
  <c r="F7" i="6"/>
  <c r="G7" i="6"/>
  <c r="H7" i="6"/>
  <c r="C8" i="6"/>
  <c r="D8" i="6"/>
  <c r="E8" i="6"/>
  <c r="F8" i="6"/>
  <c r="G8" i="6"/>
  <c r="H8" i="6"/>
  <c r="C9" i="6"/>
  <c r="D9" i="6"/>
  <c r="E9" i="6"/>
  <c r="F9" i="6"/>
  <c r="G9" i="6"/>
  <c r="H9" i="6"/>
  <c r="B5" i="6"/>
  <c r="B6" i="6"/>
  <c r="B7" i="6"/>
  <c r="B8" i="6"/>
  <c r="B9" i="6"/>
  <c r="B4" i="6"/>
  <c r="H32" i="19"/>
  <c r="G32" i="19"/>
  <c r="F32" i="19"/>
  <c r="E32" i="19"/>
  <c r="D32" i="19"/>
  <c r="C32" i="19"/>
  <c r="B32" i="19"/>
  <c r="H31" i="19"/>
  <c r="G31" i="19"/>
  <c r="F31" i="19"/>
  <c r="E31" i="19"/>
  <c r="D31" i="19"/>
  <c r="C31" i="19"/>
  <c r="B31" i="19"/>
  <c r="H30" i="19"/>
  <c r="G30" i="19"/>
  <c r="F30" i="19"/>
  <c r="E30" i="19"/>
  <c r="D30" i="19"/>
  <c r="C30" i="19"/>
  <c r="B30" i="19"/>
  <c r="H29" i="19"/>
  <c r="G29" i="19"/>
  <c r="F29" i="19"/>
  <c r="E29" i="19"/>
  <c r="D29" i="19"/>
  <c r="C29" i="19"/>
  <c r="B29" i="19"/>
  <c r="H28" i="19"/>
  <c r="G28" i="19"/>
  <c r="F28" i="19"/>
  <c r="E28" i="19"/>
  <c r="D28" i="19"/>
  <c r="C28" i="19"/>
  <c r="B28" i="19"/>
  <c r="H27" i="19"/>
  <c r="G27" i="19"/>
  <c r="F27" i="19"/>
  <c r="E27" i="19"/>
  <c r="D27" i="19"/>
  <c r="C27" i="19"/>
  <c r="B27" i="19"/>
  <c r="H32" i="18"/>
  <c r="G32" i="18"/>
  <c r="F32" i="18"/>
  <c r="E32" i="18"/>
  <c r="D32" i="18"/>
  <c r="C32" i="18"/>
  <c r="B32" i="18"/>
  <c r="H31" i="18"/>
  <c r="G31" i="18"/>
  <c r="F31" i="18"/>
  <c r="E31" i="18"/>
  <c r="D31" i="18"/>
  <c r="C31" i="18"/>
  <c r="B31" i="18"/>
  <c r="H30" i="18"/>
  <c r="G30" i="18"/>
  <c r="F30" i="18"/>
  <c r="E30" i="18"/>
  <c r="D30" i="18"/>
  <c r="C30" i="18"/>
  <c r="B30" i="18"/>
  <c r="H29" i="18"/>
  <c r="G29" i="18"/>
  <c r="F29" i="18"/>
  <c r="E29" i="18"/>
  <c r="D29" i="18"/>
  <c r="C29" i="18"/>
  <c r="B29" i="18"/>
  <c r="H28" i="18"/>
  <c r="G28" i="18"/>
  <c r="F28" i="18"/>
  <c r="E28" i="18"/>
  <c r="D28" i="18"/>
  <c r="C28" i="18"/>
  <c r="B28" i="18"/>
  <c r="H27" i="18"/>
  <c r="G27" i="18"/>
  <c r="F27" i="18"/>
  <c r="E27" i="18"/>
  <c r="D27" i="18"/>
  <c r="C27" i="18"/>
  <c r="B27" i="18"/>
  <c r="D32" i="17"/>
  <c r="C32" i="17"/>
  <c r="B32" i="17"/>
  <c r="D31" i="17"/>
  <c r="C31" i="17"/>
  <c r="B31" i="17"/>
  <c r="D30" i="17"/>
  <c r="C30" i="17"/>
  <c r="B30" i="17"/>
  <c r="D29" i="17"/>
  <c r="C29" i="17"/>
  <c r="B29" i="17"/>
  <c r="D28" i="17"/>
  <c r="C28" i="17"/>
  <c r="B28" i="17"/>
  <c r="D27" i="17"/>
  <c r="C27" i="17"/>
  <c r="B27" i="17"/>
  <c r="D32" i="16"/>
  <c r="C32" i="16"/>
  <c r="B32" i="16"/>
  <c r="D31" i="16"/>
  <c r="C31" i="16"/>
  <c r="B31" i="16"/>
  <c r="D30" i="16"/>
  <c r="C30" i="16"/>
  <c r="B30" i="16"/>
  <c r="D29" i="16"/>
  <c r="C29" i="16"/>
  <c r="B29" i="16"/>
  <c r="D28" i="16"/>
  <c r="C28" i="16"/>
  <c r="B28" i="16"/>
  <c r="D27" i="16"/>
  <c r="C27" i="16"/>
  <c r="B27" i="16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B20" i="4"/>
  <c r="B21" i="4"/>
  <c r="B22" i="4"/>
  <c r="B23" i="4"/>
  <c r="B24" i="4"/>
  <c r="B25" i="4"/>
  <c r="B19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B6" i="4"/>
  <c r="B7" i="4"/>
  <c r="B8" i="4"/>
  <c r="B9" i="4"/>
  <c r="B10" i="4"/>
  <c r="B11" i="4"/>
  <c r="B5" i="4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C19" i="3"/>
  <c r="D19" i="3"/>
  <c r="E19" i="3"/>
  <c r="F19" i="3"/>
  <c r="G19" i="3"/>
  <c r="H19" i="3"/>
  <c r="I19" i="3"/>
  <c r="J19" i="3"/>
  <c r="C20" i="3"/>
  <c r="D20" i="3"/>
  <c r="E20" i="3"/>
  <c r="F20" i="3"/>
  <c r="G20" i="3"/>
  <c r="H20" i="3"/>
  <c r="I20" i="3"/>
  <c r="J20" i="3"/>
  <c r="C21" i="3"/>
  <c r="D21" i="3"/>
  <c r="E21" i="3"/>
  <c r="F21" i="3"/>
  <c r="G21" i="3"/>
  <c r="H21" i="3"/>
  <c r="I21" i="3"/>
  <c r="J21" i="3"/>
  <c r="C22" i="3"/>
  <c r="D22" i="3"/>
  <c r="E22" i="3"/>
  <c r="F22" i="3"/>
  <c r="G22" i="3"/>
  <c r="H22" i="3"/>
  <c r="I22" i="3"/>
  <c r="J22" i="3"/>
  <c r="C23" i="3"/>
  <c r="D23" i="3"/>
  <c r="E23" i="3"/>
  <c r="F23" i="3"/>
  <c r="G23" i="3"/>
  <c r="H23" i="3"/>
  <c r="I23" i="3"/>
  <c r="J23" i="3"/>
  <c r="C24" i="3"/>
  <c r="D24" i="3"/>
  <c r="E24" i="3"/>
  <c r="F24" i="3"/>
  <c r="G24" i="3"/>
  <c r="H24" i="3"/>
  <c r="I24" i="3"/>
  <c r="J24" i="3"/>
  <c r="C25" i="3"/>
  <c r="D25" i="3"/>
  <c r="E25" i="3"/>
  <c r="F25" i="3"/>
  <c r="G25" i="3"/>
  <c r="H25" i="3"/>
  <c r="I25" i="3"/>
  <c r="J25" i="3"/>
  <c r="B20" i="3"/>
  <c r="B21" i="3"/>
  <c r="B22" i="3"/>
  <c r="B23" i="3"/>
  <c r="B24" i="3"/>
  <c r="B25" i="3"/>
  <c r="B19" i="3"/>
  <c r="C5" i="3"/>
  <c r="D5" i="3"/>
  <c r="E5" i="3"/>
  <c r="F5" i="3"/>
  <c r="G5" i="3"/>
  <c r="H5" i="3"/>
  <c r="I5" i="3"/>
  <c r="J5" i="3"/>
  <c r="C6" i="3"/>
  <c r="D6" i="3"/>
  <c r="E6" i="3"/>
  <c r="F6" i="3"/>
  <c r="G6" i="3"/>
  <c r="H6" i="3"/>
  <c r="I6" i="3"/>
  <c r="J6" i="3"/>
  <c r="C7" i="3"/>
  <c r="D7" i="3"/>
  <c r="E7" i="3"/>
  <c r="F7" i="3"/>
  <c r="G7" i="3"/>
  <c r="H7" i="3"/>
  <c r="I7" i="3"/>
  <c r="J7" i="3"/>
  <c r="C8" i="3"/>
  <c r="D8" i="3"/>
  <c r="E8" i="3"/>
  <c r="F8" i="3"/>
  <c r="G8" i="3"/>
  <c r="H8" i="3"/>
  <c r="I8" i="3"/>
  <c r="J8" i="3"/>
  <c r="C9" i="3"/>
  <c r="D9" i="3"/>
  <c r="E9" i="3"/>
  <c r="F9" i="3"/>
  <c r="G9" i="3"/>
  <c r="H9" i="3"/>
  <c r="I9" i="3"/>
  <c r="J9" i="3"/>
  <c r="C10" i="3"/>
  <c r="D10" i="3"/>
  <c r="E10" i="3"/>
  <c r="F10" i="3"/>
  <c r="G10" i="3"/>
  <c r="H10" i="3"/>
  <c r="I10" i="3"/>
  <c r="J10" i="3"/>
  <c r="C11" i="3"/>
  <c r="D11" i="3"/>
  <c r="E11" i="3"/>
  <c r="F11" i="3"/>
  <c r="G11" i="3"/>
  <c r="H11" i="3"/>
  <c r="I11" i="3"/>
  <c r="J11" i="3"/>
  <c r="B6" i="3"/>
  <c r="B7" i="3"/>
  <c r="B8" i="3"/>
  <c r="B9" i="3"/>
  <c r="B10" i="3"/>
  <c r="B11" i="3"/>
  <c r="B5" i="3"/>
  <c r="J38" i="13"/>
  <c r="I38" i="13"/>
  <c r="H38" i="13"/>
  <c r="G38" i="13"/>
  <c r="F38" i="13"/>
  <c r="E38" i="13"/>
  <c r="D38" i="13"/>
  <c r="C38" i="13"/>
  <c r="B38" i="13"/>
  <c r="J37" i="13"/>
  <c r="I37" i="13"/>
  <c r="H37" i="13"/>
  <c r="G37" i="13"/>
  <c r="F37" i="13"/>
  <c r="E37" i="13"/>
  <c r="D37" i="13"/>
  <c r="C37" i="13"/>
  <c r="B37" i="13"/>
  <c r="J36" i="13"/>
  <c r="I36" i="13"/>
  <c r="H36" i="13"/>
  <c r="G36" i="13"/>
  <c r="F36" i="13"/>
  <c r="E36" i="13"/>
  <c r="D36" i="13"/>
  <c r="C36" i="13"/>
  <c r="B36" i="13"/>
  <c r="J35" i="13"/>
  <c r="I35" i="13"/>
  <c r="H35" i="13"/>
  <c r="G35" i="13"/>
  <c r="F35" i="13"/>
  <c r="E35" i="13"/>
  <c r="D35" i="13"/>
  <c r="C35" i="13"/>
  <c r="B35" i="13"/>
  <c r="J34" i="13"/>
  <c r="I34" i="13"/>
  <c r="H34" i="13"/>
  <c r="G34" i="13"/>
  <c r="F34" i="13"/>
  <c r="E34" i="13"/>
  <c r="D34" i="13"/>
  <c r="C34" i="13"/>
  <c r="B34" i="13"/>
  <c r="J33" i="13"/>
  <c r="I33" i="13"/>
  <c r="H33" i="13"/>
  <c r="G33" i="13"/>
  <c r="F33" i="13"/>
  <c r="E33" i="13"/>
  <c r="D33" i="13"/>
  <c r="C33" i="13"/>
  <c r="B33" i="13"/>
  <c r="J32" i="13"/>
  <c r="I32" i="13"/>
  <c r="H32" i="13"/>
  <c r="G32" i="13"/>
  <c r="F32" i="13"/>
  <c r="E32" i="13"/>
  <c r="D32" i="13"/>
  <c r="C32" i="13"/>
  <c r="B32" i="13"/>
  <c r="J38" i="12"/>
  <c r="I38" i="12"/>
  <c r="H38" i="12"/>
  <c r="G38" i="12"/>
  <c r="F38" i="12"/>
  <c r="E38" i="12"/>
  <c r="D38" i="12"/>
  <c r="C38" i="12"/>
  <c r="B38" i="12"/>
  <c r="J37" i="12"/>
  <c r="I37" i="12"/>
  <c r="H37" i="12"/>
  <c r="G37" i="12"/>
  <c r="F37" i="12"/>
  <c r="E37" i="12"/>
  <c r="D37" i="12"/>
  <c r="C37" i="12"/>
  <c r="B37" i="12"/>
  <c r="J36" i="12"/>
  <c r="I36" i="12"/>
  <c r="H36" i="12"/>
  <c r="G36" i="12"/>
  <c r="F36" i="12"/>
  <c r="E36" i="12"/>
  <c r="D36" i="12"/>
  <c r="C36" i="12"/>
  <c r="B36" i="12"/>
  <c r="J35" i="12"/>
  <c r="I35" i="12"/>
  <c r="H35" i="12"/>
  <c r="G35" i="12"/>
  <c r="F35" i="12"/>
  <c r="E35" i="12"/>
  <c r="D35" i="12"/>
  <c r="C35" i="12"/>
  <c r="B35" i="12"/>
  <c r="J34" i="12"/>
  <c r="I34" i="12"/>
  <c r="H34" i="12"/>
  <c r="G34" i="12"/>
  <c r="F34" i="12"/>
  <c r="E34" i="12"/>
  <c r="D34" i="12"/>
  <c r="C34" i="12"/>
  <c r="B34" i="12"/>
  <c r="J33" i="12"/>
  <c r="I33" i="12"/>
  <c r="H33" i="12"/>
  <c r="G33" i="12"/>
  <c r="F33" i="12"/>
  <c r="E33" i="12"/>
  <c r="D33" i="12"/>
  <c r="C33" i="12"/>
  <c r="B33" i="12"/>
  <c r="J32" i="12"/>
  <c r="I32" i="12"/>
  <c r="H32" i="12"/>
  <c r="G32" i="12"/>
  <c r="F32" i="12"/>
  <c r="E32" i="12"/>
  <c r="D32" i="12"/>
  <c r="C32" i="12"/>
  <c r="B32" i="12"/>
  <c r="C31" i="11" l="1"/>
  <c r="D28" i="11"/>
  <c r="D29" i="10"/>
  <c r="C30" i="9"/>
  <c r="F31" i="9"/>
  <c r="E31" i="9"/>
  <c r="B31" i="9"/>
  <c r="B29" i="9"/>
  <c r="E28" i="9"/>
  <c r="D30" i="7"/>
  <c r="D29" i="11" l="1"/>
  <c r="B29" i="10"/>
  <c r="D30" i="9"/>
  <c r="D31" i="9"/>
  <c r="D27" i="9"/>
  <c r="C31" i="9"/>
  <c r="C27" i="9"/>
  <c r="C32" i="7"/>
  <c r="B35" i="7"/>
  <c r="C28" i="11"/>
  <c r="B31" i="11"/>
  <c r="B29" i="11"/>
  <c r="D31" i="11"/>
  <c r="C29" i="11"/>
  <c r="B32" i="11"/>
  <c r="B27" i="11"/>
  <c r="C32" i="11"/>
  <c r="C27" i="11"/>
  <c r="B30" i="11"/>
  <c r="D32" i="11"/>
  <c r="D27" i="11"/>
  <c r="C30" i="11"/>
  <c r="B28" i="11"/>
  <c r="D30" i="11"/>
  <c r="C33" i="10"/>
  <c r="C32" i="10"/>
  <c r="B35" i="10"/>
  <c r="B34" i="10"/>
  <c r="D35" i="10"/>
  <c r="D33" i="10"/>
  <c r="C35" i="10"/>
  <c r="B33" i="10"/>
  <c r="C29" i="10"/>
  <c r="B32" i="10"/>
  <c r="C34" i="10"/>
  <c r="B31" i="10"/>
  <c r="C31" i="10"/>
  <c r="D31" i="10"/>
  <c r="D30" i="10"/>
  <c r="D34" i="10"/>
  <c r="B30" i="10"/>
  <c r="D32" i="10"/>
  <c r="C30" i="10"/>
  <c r="F28" i="9"/>
  <c r="F32" i="9"/>
  <c r="E27" i="9"/>
  <c r="E30" i="9"/>
  <c r="F27" i="9"/>
  <c r="F30" i="9"/>
  <c r="D29" i="9"/>
  <c r="B30" i="9"/>
  <c r="C29" i="9"/>
  <c r="D32" i="9"/>
  <c r="D28" i="9"/>
  <c r="B28" i="9"/>
  <c r="C32" i="9"/>
  <c r="C28" i="9"/>
  <c r="F29" i="9"/>
  <c r="E29" i="9"/>
  <c r="B32" i="9"/>
  <c r="B27" i="9"/>
  <c r="E32" i="9"/>
  <c r="B32" i="7"/>
  <c r="C35" i="7"/>
  <c r="D32" i="7"/>
  <c r="B30" i="7"/>
  <c r="C28" i="8"/>
  <c r="B31" i="8"/>
  <c r="C29" i="8"/>
  <c r="B27" i="8"/>
  <c r="D29" i="8"/>
  <c r="B32" i="8"/>
  <c r="C32" i="8"/>
  <c r="D28" i="8"/>
  <c r="C27" i="8"/>
  <c r="B30" i="8"/>
  <c r="B29" i="8"/>
  <c r="D31" i="8"/>
  <c r="D27" i="8"/>
  <c r="C30" i="8"/>
  <c r="D32" i="8"/>
  <c r="C31" i="8"/>
  <c r="B28" i="8"/>
  <c r="D30" i="8"/>
  <c r="D33" i="7"/>
  <c r="C30" i="7"/>
  <c r="B33" i="7"/>
  <c r="D35" i="7"/>
  <c r="B29" i="7"/>
  <c r="C34" i="7"/>
  <c r="C29" i="7"/>
  <c r="D34" i="7"/>
  <c r="C33" i="7"/>
  <c r="B31" i="7"/>
  <c r="C31" i="7"/>
  <c r="B34" i="7"/>
  <c r="D29" i="7"/>
  <c r="D31" i="7"/>
  <c r="C27" i="6"/>
  <c r="D27" i="6"/>
  <c r="E27" i="6"/>
  <c r="F27" i="6"/>
  <c r="C28" i="6"/>
  <c r="D28" i="6"/>
  <c r="E28" i="6"/>
  <c r="F28" i="6"/>
  <c r="C29" i="6"/>
  <c r="D29" i="6"/>
  <c r="F29" i="6"/>
  <c r="C30" i="6"/>
  <c r="D30" i="6"/>
  <c r="C31" i="6"/>
  <c r="D31" i="6"/>
  <c r="E31" i="6"/>
  <c r="F31" i="6"/>
  <c r="C32" i="6"/>
  <c r="D32" i="6"/>
  <c r="K33" i="4" l="1"/>
  <c r="E29" i="6"/>
  <c r="H28" i="6"/>
  <c r="G31" i="6"/>
  <c r="B27" i="6"/>
  <c r="H29" i="6"/>
  <c r="G32" i="6"/>
  <c r="H32" i="6"/>
  <c r="G30" i="6"/>
  <c r="B28" i="6"/>
  <c r="H30" i="6"/>
  <c r="G28" i="6"/>
  <c r="B31" i="6"/>
  <c r="B30" i="6"/>
  <c r="F32" i="6"/>
  <c r="F30" i="6"/>
  <c r="E32" i="6"/>
  <c r="E30" i="6"/>
  <c r="B29" i="6"/>
  <c r="H31" i="6"/>
  <c r="G29" i="6"/>
  <c r="B32" i="6"/>
  <c r="G27" i="6"/>
  <c r="H27" i="6"/>
  <c r="B29" i="5"/>
  <c r="B28" i="5"/>
  <c r="D27" i="5"/>
  <c r="C30" i="5"/>
  <c r="C27" i="5"/>
  <c r="B30" i="5"/>
  <c r="C29" i="5"/>
  <c r="B27" i="5"/>
  <c r="D29" i="5"/>
  <c r="C28" i="5"/>
  <c r="D28" i="5"/>
  <c r="B31" i="5"/>
  <c r="D31" i="5"/>
  <c r="D30" i="5"/>
  <c r="C32" i="5"/>
  <c r="D32" i="5"/>
  <c r="B32" i="5"/>
  <c r="C31" i="5"/>
  <c r="V33" i="4"/>
  <c r="AB34" i="4"/>
  <c r="X36" i="4"/>
  <c r="Y32" i="4"/>
  <c r="W33" i="4"/>
  <c r="AC34" i="4"/>
  <c r="AA35" i="4"/>
  <c r="Y36" i="4"/>
  <c r="T32" i="4"/>
  <c r="X32" i="4"/>
  <c r="AD33" i="4"/>
  <c r="Z35" i="4"/>
  <c r="U32" i="4"/>
  <c r="AE33" i="4"/>
  <c r="K32" i="4"/>
  <c r="V37" i="4"/>
  <c r="AD37" i="4"/>
  <c r="W37" i="4"/>
  <c r="AE37" i="4"/>
  <c r="K38" i="4"/>
  <c r="AC38" i="4"/>
  <c r="N32" i="4"/>
  <c r="R34" i="4"/>
  <c r="P35" i="4"/>
  <c r="N36" i="4"/>
  <c r="Z32" i="4"/>
  <c r="X33" i="4"/>
  <c r="V34" i="4"/>
  <c r="AD34" i="4"/>
  <c r="AB35" i="4"/>
  <c r="Z36" i="4"/>
  <c r="O32" i="4"/>
  <c r="Q35" i="4"/>
  <c r="L33" i="4"/>
  <c r="M33" i="4"/>
  <c r="S34" i="4"/>
  <c r="O36" i="4"/>
  <c r="L37" i="4"/>
  <c r="X37" i="4"/>
  <c r="M37" i="4"/>
  <c r="U37" i="4"/>
  <c r="T37" i="4"/>
  <c r="AB38" i="4"/>
  <c r="R38" i="4"/>
  <c r="V38" i="4"/>
  <c r="S38" i="4"/>
  <c r="AD38" i="4"/>
  <c r="L38" i="4"/>
  <c r="T38" i="4"/>
  <c r="N33" i="4"/>
  <c r="R35" i="4"/>
  <c r="P36" i="4"/>
  <c r="T33" i="4"/>
  <c r="U36" i="4"/>
  <c r="U33" i="4"/>
  <c r="R36" i="4"/>
  <c r="Z34" i="4"/>
  <c r="AA34" i="4"/>
  <c r="K36" i="4"/>
  <c r="R32" i="4"/>
  <c r="P33" i="4"/>
  <c r="N34" i="4"/>
  <c r="T35" i="4"/>
  <c r="P37" i="4"/>
  <c r="N38" i="4"/>
  <c r="AD32" i="4"/>
  <c r="V36" i="4"/>
  <c r="AB37" i="4"/>
  <c r="AE32" i="4"/>
  <c r="W36" i="4"/>
  <c r="AC37" i="4"/>
  <c r="Q32" i="4"/>
  <c r="O33" i="4"/>
  <c r="M34" i="4"/>
  <c r="U34" i="4"/>
  <c r="S35" i="4"/>
  <c r="Q36" i="4"/>
  <c r="O37" i="4"/>
  <c r="M38" i="4"/>
  <c r="U38" i="4"/>
  <c r="K34" i="4"/>
  <c r="K35" i="4"/>
  <c r="T34" i="4"/>
  <c r="N37" i="4"/>
  <c r="Z33" i="4"/>
  <c r="V35" i="4"/>
  <c r="AB36" i="4"/>
  <c r="X38" i="4"/>
  <c r="AC32" i="4"/>
  <c r="AA33" i="4"/>
  <c r="Y34" i="4"/>
  <c r="W35" i="4"/>
  <c r="AE35" i="4"/>
  <c r="AC36" i="4"/>
  <c r="AA37" i="4"/>
  <c r="Y38" i="4"/>
  <c r="P32" i="4"/>
  <c r="L34" i="4"/>
  <c r="AB32" i="4"/>
  <c r="X34" i="4"/>
  <c r="AD35" i="4"/>
  <c r="Z37" i="4"/>
  <c r="L35" i="4"/>
  <c r="V32" i="4"/>
  <c r="AB33" i="4"/>
  <c r="X35" i="4"/>
  <c r="AD36" i="4"/>
  <c r="Z38" i="4"/>
  <c r="S32" i="4"/>
  <c r="M35" i="4"/>
  <c r="S36" i="4"/>
  <c r="W32" i="4"/>
  <c r="AC33" i="4"/>
  <c r="Y35" i="4"/>
  <c r="AE36" i="4"/>
  <c r="AA38" i="4"/>
  <c r="T36" i="4"/>
  <c r="AA32" i="4"/>
  <c r="W34" i="4"/>
  <c r="AE34" i="4"/>
  <c r="AC35" i="4"/>
  <c r="Y37" i="4"/>
  <c r="W38" i="4"/>
  <c r="Y33" i="4"/>
  <c r="AA36" i="4"/>
  <c r="AE38" i="4"/>
  <c r="O34" i="4"/>
  <c r="U35" i="4"/>
  <c r="O38" i="4"/>
  <c r="L32" i="4"/>
  <c r="R33" i="4"/>
  <c r="P34" i="4"/>
  <c r="N35" i="4"/>
  <c r="L36" i="4"/>
  <c r="R37" i="4"/>
  <c r="P38" i="4"/>
  <c r="M32" i="4"/>
  <c r="S33" i="4"/>
  <c r="Q34" i="4"/>
  <c r="O35" i="4"/>
  <c r="M36" i="4"/>
  <c r="S37" i="4"/>
  <c r="Q38" i="4"/>
  <c r="Q33" i="4"/>
  <c r="Q37" i="4"/>
  <c r="K37" i="4"/>
  <c r="J33" i="3" l="1"/>
  <c r="I33" i="3"/>
  <c r="I35" i="3"/>
  <c r="J35" i="3"/>
  <c r="H36" i="3"/>
  <c r="H38" i="3"/>
  <c r="I38" i="3"/>
  <c r="J38" i="3"/>
  <c r="D32" i="3"/>
  <c r="C36" i="3"/>
  <c r="G34" i="3"/>
  <c r="F36" i="3"/>
  <c r="C33" i="3"/>
  <c r="D33" i="3"/>
  <c r="D35" i="3"/>
  <c r="D37" i="3"/>
  <c r="B37" i="3"/>
  <c r="F38" i="3"/>
  <c r="C38" i="3"/>
  <c r="B36" i="3"/>
  <c r="H33" i="3"/>
  <c r="F33" i="3"/>
  <c r="C32" i="3"/>
  <c r="B32" i="3"/>
  <c r="G32" i="3" l="1"/>
  <c r="B33" i="3"/>
  <c r="G35" i="3"/>
  <c r="G37" i="3"/>
  <c r="E35" i="3"/>
  <c r="E32" i="3"/>
  <c r="J37" i="3"/>
  <c r="H35" i="3"/>
  <c r="I32" i="3"/>
  <c r="J36" i="3"/>
  <c r="F37" i="3"/>
  <c r="I37" i="3"/>
  <c r="H32" i="3"/>
  <c r="E34" i="3"/>
  <c r="J34" i="3"/>
  <c r="I32" i="4"/>
  <c r="H33" i="4"/>
  <c r="G34" i="4"/>
  <c r="F35" i="4"/>
  <c r="E36" i="4"/>
  <c r="D37" i="4"/>
  <c r="C38" i="4"/>
  <c r="H37" i="4"/>
  <c r="J33" i="4"/>
  <c r="G36" i="4"/>
  <c r="B34" i="4"/>
  <c r="H36" i="4"/>
  <c r="F38" i="4"/>
  <c r="C34" i="4"/>
  <c r="I36" i="4"/>
  <c r="C32" i="4"/>
  <c r="I34" i="4"/>
  <c r="F37" i="4"/>
  <c r="C33" i="4"/>
  <c r="I35" i="4"/>
  <c r="E32" i="4"/>
  <c r="J35" i="4"/>
  <c r="B33" i="4"/>
  <c r="H35" i="4"/>
  <c r="E38" i="4"/>
  <c r="D32" i="4"/>
  <c r="J34" i="4"/>
  <c r="G37" i="4"/>
  <c r="B35" i="4"/>
  <c r="F32" i="4"/>
  <c r="D34" i="4"/>
  <c r="B36" i="4"/>
  <c r="I37" i="4"/>
  <c r="H38" i="4"/>
  <c r="G32" i="4"/>
  <c r="F33" i="4"/>
  <c r="E34" i="4"/>
  <c r="D35" i="4"/>
  <c r="C36" i="4"/>
  <c r="B37" i="4"/>
  <c r="J37" i="4"/>
  <c r="I38" i="4"/>
  <c r="H32" i="4"/>
  <c r="G33" i="4"/>
  <c r="F34" i="4"/>
  <c r="E35" i="4"/>
  <c r="D36" i="4"/>
  <c r="C37" i="4"/>
  <c r="B38" i="4"/>
  <c r="J38" i="4"/>
  <c r="G38" i="4"/>
  <c r="C35" i="4"/>
  <c r="B32" i="4"/>
  <c r="J32" i="4"/>
  <c r="I33" i="4"/>
  <c r="H34" i="4"/>
  <c r="G35" i="4"/>
  <c r="F36" i="4"/>
  <c r="E37" i="4"/>
  <c r="D38" i="4"/>
  <c r="D33" i="4"/>
  <c r="E33" i="4"/>
  <c r="J36" i="4"/>
  <c r="B38" i="3"/>
  <c r="G36" i="3"/>
  <c r="E33" i="3"/>
  <c r="F32" i="3"/>
  <c r="C37" i="3"/>
  <c r="G33" i="3"/>
  <c r="E36" i="3"/>
  <c r="I36" i="3"/>
  <c r="J32" i="3"/>
  <c r="C34" i="3"/>
  <c r="G38" i="3"/>
  <c r="B34" i="3"/>
  <c r="H37" i="3"/>
  <c r="I34" i="3"/>
  <c r="H34" i="3"/>
  <c r="C35" i="3"/>
  <c r="D38" i="3"/>
  <c r="D34" i="3"/>
  <c r="E38" i="3"/>
  <c r="F35" i="3"/>
  <c r="E37" i="3"/>
  <c r="F34" i="3"/>
  <c r="D36" i="3"/>
  <c r="B35" i="3"/>
  <c r="H35" i="2" l="1"/>
  <c r="G35" i="2"/>
  <c r="F35" i="2"/>
  <c r="E35" i="2"/>
  <c r="D35" i="2"/>
  <c r="C35" i="2"/>
  <c r="B35" i="2"/>
  <c r="H34" i="2"/>
  <c r="G34" i="2"/>
  <c r="F34" i="2"/>
  <c r="E34" i="2"/>
  <c r="D34" i="2"/>
  <c r="C34" i="2"/>
  <c r="B34" i="2"/>
  <c r="H33" i="2"/>
  <c r="G33" i="2"/>
  <c r="F33" i="2"/>
  <c r="E33" i="2"/>
  <c r="D33" i="2"/>
  <c r="C33" i="2"/>
  <c r="B33" i="2"/>
  <c r="H32" i="2"/>
  <c r="G32" i="2"/>
  <c r="F32" i="2"/>
  <c r="E32" i="2"/>
  <c r="D32" i="2"/>
  <c r="C32" i="2"/>
  <c r="B32" i="2"/>
  <c r="H31" i="2"/>
  <c r="G31" i="2"/>
  <c r="F31" i="2"/>
  <c r="E31" i="2"/>
  <c r="D31" i="2"/>
  <c r="C31" i="2"/>
  <c r="B31" i="2"/>
  <c r="H30" i="2"/>
  <c r="G30" i="2"/>
  <c r="F30" i="2"/>
  <c r="E30" i="2"/>
  <c r="D30" i="2"/>
  <c r="C30" i="2"/>
  <c r="B30" i="2"/>
  <c r="H29" i="2"/>
  <c r="G29" i="2"/>
  <c r="F29" i="2"/>
  <c r="E29" i="2"/>
  <c r="D29" i="2"/>
  <c r="C29" i="2"/>
  <c r="B29" i="2"/>
</calcChain>
</file>

<file path=xl/sharedStrings.xml><?xml version="1.0" encoding="utf-8"?>
<sst xmlns="http://schemas.openxmlformats.org/spreadsheetml/2006/main" count="1657" uniqueCount="115">
  <si>
    <t>15-19 ans</t>
  </si>
  <si>
    <t>20-24 ans</t>
  </si>
  <si>
    <t>25-39 ans</t>
  </si>
  <si>
    <t>40-54 ans</t>
  </si>
  <si>
    <t>55-64 ans</t>
  </si>
  <si>
    <t>65 ans et plus</t>
  </si>
  <si>
    <t>Total</t>
  </si>
  <si>
    <t>Temps complet</t>
  </si>
  <si>
    <t>Non salariés</t>
  </si>
  <si>
    <t>Salariés</t>
  </si>
  <si>
    <t>Ensemble</t>
  </si>
  <si>
    <t>Temps partiel</t>
  </si>
  <si>
    <t>Ensemble temps de travail</t>
  </si>
  <si>
    <t>Agriculteurs exploitants</t>
  </si>
  <si>
    <t>Artisans. commerçants. chefs d'entreprise</t>
  </si>
  <si>
    <t>Cadres et professions intellectuelles supérieures</t>
  </si>
  <si>
    <t>Professions intermédiaires</t>
  </si>
  <si>
    <t>Employés</t>
  </si>
  <si>
    <t>Ouvriers</t>
  </si>
  <si>
    <t>Population active de 15 ans ou plus ayant un emploi par âge, statut  et temps de travail</t>
  </si>
  <si>
    <t>En contrat d'apprentissage</t>
  </si>
  <si>
    <t>Placés par une agence d'intérim</t>
  </si>
  <si>
    <t>Emplois-jeunes, CES, contrats de qualif.</t>
  </si>
  <si>
    <t>Stagiaires rémunérés en entreprise</t>
  </si>
  <si>
    <t>Autres emplois à durée limitée</t>
  </si>
  <si>
    <t>Emplois sans limite de durée</t>
  </si>
  <si>
    <t>Non salariés : Indépendants</t>
  </si>
  <si>
    <t>Non salariés: Employeurs</t>
  </si>
  <si>
    <t>Non salariés: Aides familiaux</t>
  </si>
  <si>
    <t>Population active de 15 ans ou plus ayant un emploi par âge, condition d'emploi  et temps de travail</t>
  </si>
  <si>
    <t>Construction</t>
  </si>
  <si>
    <t>Commerce, transports et services divers</t>
  </si>
  <si>
    <t>Agriculture, sylviculture et pêche</t>
  </si>
  <si>
    <t>Industrie manufacturière, industries extractives et autres</t>
  </si>
  <si>
    <t>Administration publique, enseignement, santé  humaine et action sociale</t>
  </si>
  <si>
    <t>Population active de 15 ans ou plus ayant un emploi par âge, statut  et secteur d'activité économique</t>
  </si>
  <si>
    <t>Population active de 15 ans ou plus ayant un emploi par catégorie socioprofessionnelle et secteur d'activité économique</t>
  </si>
  <si>
    <t>Population active de 15 ans ou plus ayant un emploi par âge et catégorie socioprofessionnelle</t>
  </si>
  <si>
    <t>Commune de résidence</t>
  </si>
  <si>
    <t>Autre commune que la commune de résidence</t>
  </si>
  <si>
    <t>Population active de 15 ans ou plus ayant un emploi par âge et lieu de travail</t>
  </si>
  <si>
    <t>Pas de transport</t>
  </si>
  <si>
    <t>Marche à pied</t>
  </si>
  <si>
    <t>Deux roues</t>
  </si>
  <si>
    <t>Transports en commun</t>
  </si>
  <si>
    <t>Voiture, camoin, fourgonnette</t>
  </si>
  <si>
    <t>Population active de 15 ans ou plus ayant un emploi par lieu de travail et moyen de transport</t>
  </si>
  <si>
    <t>Réside dans une commune rurale et travaille dans la même commune</t>
  </si>
  <si>
    <t>Réside dans une commune rurale et travaille dans une autre commune</t>
  </si>
  <si>
    <t>Réside dans une commune urbaine et travaille dans la même commune</t>
  </si>
  <si>
    <t>Réside dans une commune urbaine et travaille dans une autre commune</t>
  </si>
  <si>
    <t>Population active de 15 ans ou plus ayant un emploi par lieu de travail (géo urbaine) et moyen de transport</t>
  </si>
  <si>
    <t>Population active de 15 ans ou plus ayant un emploi par lieu de travail et catégorie socioprofessionnelle</t>
  </si>
  <si>
    <t>Population active de 15 ans ou plus ayant un emploi par lieu de travail et secteur d'activité économique</t>
  </si>
  <si>
    <t>Immigrés</t>
  </si>
  <si>
    <t>Non immigrés</t>
  </si>
  <si>
    <t>Ensemble Salariés</t>
  </si>
  <si>
    <t>Ensemble Non salariés</t>
  </si>
  <si>
    <t xml:space="preserve">Ensemble </t>
  </si>
  <si>
    <t>Population totale</t>
  </si>
  <si>
    <t xml:space="preserve">Hommes actifs de 15 ans ou plus ayant un emploi par âge, statut  et temps de travail </t>
  </si>
  <si>
    <t xml:space="preserve">Femmes actives de 15 ans ou plus ayant un emploi par âge, statut  et temps de travail </t>
  </si>
  <si>
    <t xml:space="preserve">Hommes actifs de 15 ans ou plus ayant un emploi par âge, condition d'emploi et temps de travail </t>
  </si>
  <si>
    <t xml:space="preserve">Non immigrés </t>
  </si>
  <si>
    <t>Femmes actives de 15 ans ou plus ayant un emploi par âge, condition d'emploi et temps de travail Femmes</t>
  </si>
  <si>
    <t xml:space="preserve">Hommes actifs de 15 ans ou plus ayant un emploi par âge, statut  et secteur d'activité économique </t>
  </si>
  <si>
    <t xml:space="preserve">Femmes actives de 15 ans ou plus ayant un emploi par âge, statut  et secteur d'activité économique </t>
  </si>
  <si>
    <t xml:space="preserve">Hommes actifs de 15 ans ou plus ayant un emploi par catégorie socioprofessionnelle  et secteur d'activité économique </t>
  </si>
  <si>
    <t xml:space="preserve">Femmes actives de 15 ans ou plus ayant un emploi par catégorie socioprofessionnelle et secteur d'activité économique </t>
  </si>
  <si>
    <t xml:space="preserve">Hommes actifs de 15 ans ou plus ayant un emploi par âge et catégorie socioprofessionnelle </t>
  </si>
  <si>
    <t xml:space="preserve">Hommes actifs de 15 ans ou plus ayant un emploi par âge et lieu de travail </t>
  </si>
  <si>
    <t xml:space="preserve">Femmes actives de 15 ans ou plus ayant un emploi par âge et lieu de travail </t>
  </si>
  <si>
    <t xml:space="preserve">Hommes actifs de 15 ans ou plus ayant un emploi par lieu de travail et moyen de transport </t>
  </si>
  <si>
    <t xml:space="preserve">Femmes actives de 15 ans ou plus ayant un emploi par lieu de travail et moyen de transport </t>
  </si>
  <si>
    <t xml:space="preserve">Hommes actifs de 15 ans ou plus ayant un emploi par lieu de travail (géo urbaine) et moyen de transport </t>
  </si>
  <si>
    <t xml:space="preserve">Hommes actifs de 15 ans ou plus ayant un emploi par lieu de travail et catégorie socioprofessionnelle </t>
  </si>
  <si>
    <t xml:space="preserve">Femmes actives de 15 ans ou plus ayant un emploi par lieu de travail et catégorie socioprofessionnelle </t>
  </si>
  <si>
    <t xml:space="preserve">Femmes actives de 15 ans ou plus ayant un emploi par lieu de travail et secteur d'activité économique </t>
  </si>
  <si>
    <t xml:space="preserve">Hommes actifs de 15 ans ou plus ayant un emploi par lieu de travail et secteur d'activité économique </t>
  </si>
  <si>
    <t>Source : Insee, RP2013, exploitation complémentaire.</t>
  </si>
  <si>
    <t>Sommaire</t>
  </si>
  <si>
    <t>Act2A : Population active de 15 ans ou plus ayant un emploi par âge, statut  et temps de travail</t>
  </si>
  <si>
    <t xml:space="preserve">Act2A_H : Hommes actifs de 15 ans ou plus ayant un emploi par âge, statut  et temps de travail </t>
  </si>
  <si>
    <t xml:space="preserve">Act2A_F : Femmes actives de 15 ans ou plus ayant un emploi par âge, statut  et temps de travail </t>
  </si>
  <si>
    <t>Act2B : Population active de 15 ans ou plus ayant un emploi par âge, condition d'emploi  et temps de travail</t>
  </si>
  <si>
    <t xml:space="preserve">Act2B_H : Hommes actifs de 15 ans ou plus ayant un emploi par âge, condition d'emploi et temps de travail </t>
  </si>
  <si>
    <t xml:space="preserve">Act2B_F : Femmes actives de 15 ans ou plus ayant un emploi par âge, condition d'emploi et temps de travail </t>
  </si>
  <si>
    <t>Act3 : Population active de 15 ans ou plus ayant un emploi par âge, statut  et secteur d'activité économique</t>
  </si>
  <si>
    <t xml:space="preserve">Act3_H : Hommes actifs de 15 ans ou plus ayant un emploi par âge, statut  et secteur d'activité économique </t>
  </si>
  <si>
    <t>Act4 : Population active de 15 ans ou plus ayant un emploi par catégorie socioprofessionnelle et secteur d'activité économique</t>
  </si>
  <si>
    <t xml:space="preserve">Act4_H : Hommes actifs de 15 ans ou plus ayant un emploi par catégorie socioprofessionnelle  et secteur d'activité économique </t>
  </si>
  <si>
    <t>Act5 : Population active de 15 ans ou plus ayant un emploi par âge et catégorie socioprofessionnelle</t>
  </si>
  <si>
    <t xml:space="preserve">Act5_H : Hommes actifs de 15 ans ou plus ayant un emploi par âge et catégorie socioprofessionnelle </t>
  </si>
  <si>
    <t>Nav1 : Population active de 15 ans ou plus ayant un emploi par âge et lieu de travail</t>
  </si>
  <si>
    <t xml:space="preserve">Nav1_H : Hommes actifs de 15 ans ou plus ayant un emploi par âge et lieu de travail </t>
  </si>
  <si>
    <t xml:space="preserve">Act3_F : Femmes actives de 15 ans ou plus ayant un emploi par âge, statut  et secteur d'activité économique </t>
  </si>
  <si>
    <t xml:space="preserve">Act4_F : Femmes actives de 15 ans ou plus ayant un emploi par catégorie socioprofessionnelle  et secteur d'activité économique </t>
  </si>
  <si>
    <t xml:space="preserve">Act5_F : Femmes actives de 15 ans ou plus ayant un emploi par âge et catégorie socioprofessionnelle </t>
  </si>
  <si>
    <t xml:space="preserve">Nav1_F : Femmes actives de 15 ans ou plus ayant un emploi par âge et lieu de travail </t>
  </si>
  <si>
    <t>Nav2A : Population active de 15 ans ou plus ayant un emploi par lieu de travail et moyen de transport</t>
  </si>
  <si>
    <t xml:space="preserve">Nav2A_H : Hommes actifs de 15 ans ou plus ayant un emploi par âge et lieu de travail </t>
  </si>
  <si>
    <t>Nav2B : Population active de 15 ans ou plus ayant un emploi par lieu de travail (géo urbaine) et moyen de transport</t>
  </si>
  <si>
    <t xml:space="preserve">Nav2B_H : Hommes actifs de 15 ans ou plus ayant un emploi par lieu de travail (géo urbaine) et moyen de transport </t>
  </si>
  <si>
    <t>Nav3 : Population active de 15 ans ou plus ayant un emploi par lieu de travail et catégorie socioprofessionnelle</t>
  </si>
  <si>
    <t xml:space="preserve">Nav3_H : Hommes actifs de 15 ans ou plus ayant un emploi par lieu de travail et catégorie socioprofessionnelle </t>
  </si>
  <si>
    <t xml:space="preserve">Nav3_F : Femmes actives de 15 ans ou plus ayant un emploi par lieu de travail et catégorie socioprofessionnelle </t>
  </si>
  <si>
    <t>Nav4 : Population active de 15 ans ou plus ayant un emploi par lieu de travail et secteur d'activité économique</t>
  </si>
  <si>
    <t xml:space="preserve">Nav4_F : Femmes actives de 15 ans ou plus ayant un emploi par lieu de travail et secteur d'activité économique </t>
  </si>
  <si>
    <t xml:space="preserve">Nav4_H : Hommes actifs de 15 ans ou plus ayant un emploi par lieu de travail et secteur d'activité économique </t>
  </si>
  <si>
    <t xml:space="preserve">Nav2A_F : Femmes actives de 15 ans ou plus ayant un emploi par âge et lieu de travail </t>
  </si>
  <si>
    <t xml:space="preserve">Nav2B_F : Femmes actives de 15 ans ou plus ayant un emploi par lieu de travail (géo urbaine) et moyen de transport </t>
  </si>
  <si>
    <t xml:space="preserve">Note : un immigré est une personne née étrangère à l'étranger. </t>
  </si>
  <si>
    <t>Champ : France métropolitaine.</t>
  </si>
  <si>
    <t xml:space="preserve">Femmes actives de 15 ans ou plus ayant un emploi par âge et catégorie socioprofessionnelle </t>
  </si>
  <si>
    <t xml:space="preserve">Femmes actives de 15 ans ou plus ayant un emploi par lieu de travail (géo urbaine) et moyen de transport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</si>
</sst>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#,###,##0;#,##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9" fillId="2" borderId="0" xfId="2" applyFill="1"/>
    <xf numFmtId="0" fontId="3" fillId="2" borderId="0" xfId="0" applyFont="1" applyFill="1"/>
    <xf numFmtId="165" fontId="3" fillId="3" borderId="0" xfId="0" applyNumberFormat="1" applyFont="1" applyFill="1"/>
    <xf numFmtId="165" fontId="0" fillId="3" borderId="0" xfId="1" applyNumberFormat="1" applyFont="1" applyFill="1"/>
    <xf numFmtId="165" fontId="0" fillId="3" borderId="0" xfId="0" applyNumberFormat="1" applyFill="1"/>
    <xf numFmtId="165" fontId="4" fillId="3" borderId="0" xfId="0" applyNumberFormat="1" applyFont="1" applyFill="1"/>
    <xf numFmtId="165" fontId="6" fillId="3" borderId="1" xfId="1" applyNumberFormat="1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 vertical="top" wrapText="1"/>
    </xf>
    <xf numFmtId="165" fontId="7" fillId="2" borderId="5" xfId="0" applyNumberFormat="1" applyFont="1" applyFill="1" applyBorder="1" applyAlignment="1">
      <alignment horizontal="center" vertical="top" wrapText="1"/>
    </xf>
    <xf numFmtId="165" fontId="7" fillId="2" borderId="7" xfId="0" applyNumberFormat="1" applyFont="1" applyFill="1" applyBorder="1" applyAlignment="1">
      <alignment horizontal="center" vertical="top" wrapText="1"/>
    </xf>
    <xf numFmtId="165" fontId="5" fillId="2" borderId="2" xfId="0" applyNumberFormat="1" applyFont="1" applyFill="1" applyBorder="1"/>
    <xf numFmtId="165" fontId="0" fillId="3" borderId="0" xfId="1" applyNumberFormat="1" applyFont="1" applyFill="1" applyBorder="1"/>
    <xf numFmtId="165" fontId="0" fillId="3" borderId="2" xfId="1" applyNumberFormat="1" applyFont="1" applyFill="1" applyBorder="1"/>
    <xf numFmtId="165" fontId="5" fillId="2" borderId="3" xfId="0" applyNumberFormat="1" applyFont="1" applyFill="1" applyBorder="1"/>
    <xf numFmtId="165" fontId="0" fillId="3" borderId="3" xfId="1" applyNumberFormat="1" applyFont="1" applyFill="1" applyBorder="1"/>
    <xf numFmtId="165" fontId="0" fillId="3" borderId="4" xfId="1" applyNumberFormat="1" applyFont="1" applyFill="1" applyBorder="1"/>
    <xf numFmtId="165" fontId="6" fillId="2" borderId="1" xfId="0" applyNumberFormat="1" applyFont="1" applyFill="1" applyBorder="1"/>
    <xf numFmtId="165" fontId="2" fillId="3" borderId="5" xfId="1" applyNumberFormat="1" applyFont="1" applyFill="1" applyBorder="1"/>
    <xf numFmtId="165" fontId="2" fillId="3" borderId="1" xfId="1" applyNumberFormat="1" applyFont="1" applyFill="1" applyBorder="1"/>
    <xf numFmtId="165" fontId="5" fillId="2" borderId="0" xfId="0" applyNumberFormat="1" applyFont="1" applyFill="1"/>
    <xf numFmtId="165" fontId="2" fillId="3" borderId="0" xfId="1" applyNumberFormat="1" applyFont="1" applyFill="1" applyBorder="1"/>
    <xf numFmtId="165" fontId="8" fillId="2" borderId="0" xfId="0" applyNumberFormat="1" applyFont="1" applyFill="1"/>
    <xf numFmtId="165" fontId="6" fillId="3" borderId="6" xfId="1" applyNumberFormat="1" applyFont="1" applyFill="1" applyBorder="1" applyAlignment="1">
      <alignment horizontal="center"/>
    </xf>
    <xf numFmtId="165" fontId="6" fillId="3" borderId="5" xfId="1" applyNumberFormat="1" applyFont="1" applyFill="1" applyBorder="1" applyAlignment="1">
      <alignment horizontal="center"/>
    </xf>
    <xf numFmtId="165" fontId="6" fillId="3" borderId="7" xfId="1" applyNumberFormat="1" applyFont="1" applyFill="1" applyBorder="1" applyAlignment="1">
      <alignment horizontal="center"/>
    </xf>
    <xf numFmtId="165" fontId="7" fillId="2" borderId="6" xfId="1" applyNumberFormat="1" applyFont="1" applyFill="1" applyBorder="1" applyAlignment="1">
      <alignment horizontal="center" vertical="top" wrapText="1"/>
    </xf>
    <xf numFmtId="165" fontId="7" fillId="2" borderId="5" xfId="1" applyNumberFormat="1" applyFont="1" applyFill="1" applyBorder="1" applyAlignment="1">
      <alignment horizontal="center" vertical="top" wrapText="1"/>
    </xf>
    <xf numFmtId="165" fontId="7" fillId="2" borderId="7" xfId="1" applyNumberFormat="1" applyFont="1" applyFill="1" applyBorder="1" applyAlignment="1">
      <alignment horizontal="center" vertical="top" wrapText="1"/>
    </xf>
    <xf numFmtId="165" fontId="1" fillId="3" borderId="0" xfId="1" applyNumberFormat="1" applyFont="1" applyFill="1" applyBorder="1"/>
    <xf numFmtId="165" fontId="2" fillId="3" borderId="2" xfId="1" applyNumberFormat="1" applyFont="1" applyFill="1" applyBorder="1"/>
    <xf numFmtId="165" fontId="2" fillId="3" borderId="3" xfId="1" applyNumberFormat="1" applyFont="1" applyFill="1" applyBorder="1"/>
    <xf numFmtId="165" fontId="7" fillId="0" borderId="1" xfId="1" applyNumberFormat="1" applyFont="1" applyBorder="1" applyAlignment="1">
      <alignment horizontal="center" vertical="top" wrapText="1"/>
    </xf>
    <xf numFmtId="165" fontId="0" fillId="3" borderId="8" xfId="1" applyNumberFormat="1" applyFont="1" applyFill="1" applyBorder="1"/>
    <xf numFmtId="165" fontId="0" fillId="3" borderId="9" xfId="1" applyNumberFormat="1" applyFont="1" applyFill="1" applyBorder="1"/>
    <xf numFmtId="165" fontId="0" fillId="3" borderId="10" xfId="1" applyNumberFormat="1" applyFont="1" applyFill="1" applyBorder="1"/>
    <xf numFmtId="165" fontId="0" fillId="3" borderId="11" xfId="1" applyNumberFormat="1" applyFont="1" applyFill="1" applyBorder="1"/>
    <xf numFmtId="165" fontId="2" fillId="3" borderId="6" xfId="1" applyNumberFormat="1" applyFont="1" applyFill="1" applyBorder="1"/>
    <xf numFmtId="165" fontId="2" fillId="3" borderId="7" xfId="1" applyNumberFormat="1" applyFont="1" applyFill="1" applyBorder="1"/>
    <xf numFmtId="165" fontId="0" fillId="3" borderId="12" xfId="1" applyNumberFormat="1" applyFont="1" applyFill="1" applyBorder="1"/>
    <xf numFmtId="165" fontId="2" fillId="3" borderId="4" xfId="1" applyNumberFormat="1" applyFont="1" applyFill="1" applyBorder="1"/>
    <xf numFmtId="165" fontId="7" fillId="2" borderId="1" xfId="1" applyNumberFormat="1" applyFont="1" applyFill="1" applyBorder="1" applyAlignment="1">
      <alignment horizontal="center" vertical="top" wrapText="1"/>
    </xf>
    <xf numFmtId="165" fontId="2" fillId="3" borderId="12" xfId="1" applyNumberFormat="1" applyFont="1" applyFill="1" applyBorder="1"/>
    <xf numFmtId="165" fontId="0" fillId="3" borderId="0" xfId="0" applyNumberFormat="1" applyFill="1" applyBorder="1"/>
    <xf numFmtId="165" fontId="7" fillId="2" borderId="0" xfId="1" applyNumberFormat="1" applyFont="1" applyFill="1" applyBorder="1" applyAlignment="1">
      <alignment horizontal="center" vertical="top" wrapText="1"/>
    </xf>
    <xf numFmtId="165" fontId="7" fillId="0" borderId="0" xfId="1" applyNumberFormat="1" applyFont="1" applyBorder="1" applyAlignment="1">
      <alignment horizontal="center" vertical="top" wrapText="1"/>
    </xf>
    <xf numFmtId="165" fontId="6" fillId="2" borderId="6" xfId="0" applyNumberFormat="1" applyFont="1" applyFill="1" applyBorder="1"/>
    <xf numFmtId="165" fontId="3" fillId="2" borderId="0" xfId="0" applyNumberFormat="1" applyFont="1" applyFill="1"/>
    <xf numFmtId="165" fontId="0" fillId="2" borderId="0" xfId="1" applyNumberFormat="1" applyFont="1" applyFill="1"/>
    <xf numFmtId="165" fontId="0" fillId="2" borderId="0" xfId="0" applyNumberFormat="1" applyFill="1"/>
    <xf numFmtId="165" fontId="4" fillId="2" borderId="0" xfId="0" applyNumberFormat="1" applyFont="1" applyFill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5" fontId="2" fillId="2" borderId="2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2" fillId="2" borderId="3" xfId="1" applyNumberFormat="1" applyFont="1" applyFill="1" applyBorder="1"/>
    <xf numFmtId="165" fontId="2" fillId="2" borderId="6" xfId="1" applyNumberFormat="1" applyFont="1" applyFill="1" applyBorder="1"/>
    <xf numFmtId="165" fontId="2" fillId="2" borderId="7" xfId="1" applyNumberFormat="1" applyFont="1" applyFill="1" applyBorder="1"/>
    <xf numFmtId="165" fontId="2" fillId="2" borderId="1" xfId="1" applyNumberFormat="1" applyFont="1" applyFill="1" applyBorder="1"/>
    <xf numFmtId="165" fontId="2" fillId="2" borderId="0" xfId="1" applyNumberFormat="1" applyFont="1" applyFill="1" applyBorder="1"/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abSelected="1" workbookViewId="0"/>
  </sheetViews>
  <sheetFormatPr baseColWidth="10" defaultRowHeight="15" x14ac:dyDescent="0.25"/>
  <cols>
    <col min="1" max="1" width="24.5703125" style="1" customWidth="1"/>
    <col min="2" max="2" width="117.5703125" style="1" customWidth="1"/>
    <col min="3" max="16384" width="11.42578125" style="1"/>
  </cols>
  <sheetData>
    <row r="1" spans="1:2" x14ac:dyDescent="0.25">
      <c r="A1" s="3" t="s">
        <v>80</v>
      </c>
    </row>
    <row r="3" spans="1:2" x14ac:dyDescent="0.25">
      <c r="A3" s="2" t="s">
        <v>81</v>
      </c>
    </row>
    <row r="4" spans="1:2" x14ac:dyDescent="0.25">
      <c r="B4" s="2" t="s">
        <v>82</v>
      </c>
    </row>
    <row r="5" spans="1:2" x14ac:dyDescent="0.25">
      <c r="B5" s="2" t="s">
        <v>83</v>
      </c>
    </row>
    <row r="7" spans="1:2" x14ac:dyDescent="0.25">
      <c r="A7" s="2" t="s">
        <v>84</v>
      </c>
    </row>
    <row r="8" spans="1:2" x14ac:dyDescent="0.25">
      <c r="B8" s="2" t="s">
        <v>85</v>
      </c>
    </row>
    <row r="9" spans="1:2" x14ac:dyDescent="0.25">
      <c r="B9" s="2" t="s">
        <v>86</v>
      </c>
    </row>
    <row r="11" spans="1:2" x14ac:dyDescent="0.25">
      <c r="A11" s="2" t="s">
        <v>87</v>
      </c>
    </row>
    <row r="12" spans="1:2" x14ac:dyDescent="0.25">
      <c r="B12" s="2" t="s">
        <v>88</v>
      </c>
    </row>
    <row r="13" spans="1:2" x14ac:dyDescent="0.25">
      <c r="B13" s="2" t="s">
        <v>95</v>
      </c>
    </row>
    <row r="15" spans="1:2" x14ac:dyDescent="0.25">
      <c r="A15" s="2" t="s">
        <v>89</v>
      </c>
    </row>
    <row r="16" spans="1:2" x14ac:dyDescent="0.25">
      <c r="B16" s="2" t="s">
        <v>90</v>
      </c>
    </row>
    <row r="17" spans="1:2" x14ac:dyDescent="0.25">
      <c r="B17" s="2" t="s">
        <v>96</v>
      </c>
    </row>
    <row r="19" spans="1:2" x14ac:dyDescent="0.25">
      <c r="A19" s="2" t="s">
        <v>91</v>
      </c>
    </row>
    <row r="20" spans="1:2" x14ac:dyDescent="0.25">
      <c r="B20" s="2" t="s">
        <v>92</v>
      </c>
    </row>
    <row r="21" spans="1:2" x14ac:dyDescent="0.25">
      <c r="B21" s="2" t="s">
        <v>97</v>
      </c>
    </row>
    <row r="23" spans="1:2" x14ac:dyDescent="0.25">
      <c r="A23" s="2" t="s">
        <v>93</v>
      </c>
    </row>
    <row r="24" spans="1:2" x14ac:dyDescent="0.25">
      <c r="B24" s="2" t="s">
        <v>94</v>
      </c>
    </row>
    <row r="25" spans="1:2" x14ac:dyDescent="0.25">
      <c r="B25" s="2" t="s">
        <v>98</v>
      </c>
    </row>
    <row r="27" spans="1:2" x14ac:dyDescent="0.25">
      <c r="A27" s="2" t="s">
        <v>99</v>
      </c>
    </row>
    <row r="28" spans="1:2" x14ac:dyDescent="0.25">
      <c r="B28" s="2" t="s">
        <v>100</v>
      </c>
    </row>
    <row r="29" spans="1:2" x14ac:dyDescent="0.25">
      <c r="B29" s="2" t="s">
        <v>109</v>
      </c>
    </row>
    <row r="31" spans="1:2" x14ac:dyDescent="0.25">
      <c r="A31" s="2" t="s">
        <v>101</v>
      </c>
    </row>
    <row r="32" spans="1:2" x14ac:dyDescent="0.25">
      <c r="B32" s="2" t="s">
        <v>102</v>
      </c>
    </row>
    <row r="33" spans="1:2" x14ac:dyDescent="0.25">
      <c r="B33" s="2" t="s">
        <v>110</v>
      </c>
    </row>
    <row r="35" spans="1:2" x14ac:dyDescent="0.25">
      <c r="A35" s="2" t="s">
        <v>103</v>
      </c>
    </row>
    <row r="36" spans="1:2" x14ac:dyDescent="0.25">
      <c r="B36" s="2" t="s">
        <v>104</v>
      </c>
    </row>
    <row r="37" spans="1:2" x14ac:dyDescent="0.25">
      <c r="B37" s="2" t="s">
        <v>105</v>
      </c>
    </row>
    <row r="39" spans="1:2" x14ac:dyDescent="0.25">
      <c r="A39" s="2" t="s">
        <v>106</v>
      </c>
    </row>
    <row r="40" spans="1:2" x14ac:dyDescent="0.25">
      <c r="B40" s="2" t="s">
        <v>108</v>
      </c>
    </row>
    <row r="41" spans="1:2" x14ac:dyDescent="0.25">
      <c r="B41" s="2" t="s">
        <v>107</v>
      </c>
    </row>
  </sheetData>
  <hyperlinks>
    <hyperlink ref="A3" location="Act2A!A1" display="Act2A : Population active de 15 ans ou plus ayant un emploi par âge, statut  et temps de travail"/>
    <hyperlink ref="B4" location="Act2A_H!A1" display="Act2A_H : Hommes actifs de 15 ans ou plus ayant un emploi par âge, statut  et temps de travail "/>
    <hyperlink ref="B5" location="Act2A_F!A1" display="Act2A_F : Femmes actives de 15 ans ou plus ayant un emploi par âge, statut  et temps de travail "/>
    <hyperlink ref="A7" location="Act2B!A1" display="Act2B : Population active de 15 ans ou plus ayant un emploi par âge, condition d'emploi  et temps de travail"/>
    <hyperlink ref="B8" location="Act2B_H!A1" display="Act2B_H : Hommes actifs de 15 ans ou plus ayant un emploi par âge, condition d'emploi et temps de travail "/>
    <hyperlink ref="B9" location="Act2B_F!A1" display="Act2B_F : Femmes actives de 15 ans ou plus ayant un emploi par âge, condition d'emploi et temps de travail "/>
    <hyperlink ref="A11" location="'Act3'!A1" display="Act3 : Population active de 15 ans ou plus ayant un emploi par âge, statut  et secteur d'activité économique"/>
    <hyperlink ref="B12" location="Act3_H!A1" display="Act3_H : Hommes actifs de 15 ans ou plus ayant un emploi par âge, statut  et secteur d'activité économique "/>
    <hyperlink ref="B13" location="Act3_F!A1" display="Act3_F : Femmes actives de 15 ans ou plus ayant un emploi par âge, statut  et secteur d'activité économique "/>
    <hyperlink ref="A15" location="'Act4'!A1" display="Act4 : Population active de 15 ans ou plus ayant un emploi par catégorie socioprofessionnelle et secteur d'activité économique"/>
    <hyperlink ref="B16" location="Act4_H!A1" display="Act4_H : Hommes actifs de 15 ans ou plus ayant un emploi par catégorie socioprofessionnelle  et secteur d'activité économique "/>
    <hyperlink ref="B17" location="Act4_F!A1" display="Act4_F : Femmes actives de 15 ans ou plus ayant un emploi par catégorie socioprofessionnelle  et secteur d'activité économique "/>
    <hyperlink ref="A19" location="'Act5'!A1" display="Act5 : Population active de 15 ans ou plus ayant un emploi par âge et catégorie socioprofessionnelle"/>
    <hyperlink ref="B20" location="Act5_H!A1" display="Act5_H : Hommes actifs de 15 ans ou plus ayant un emploi par âge et catégorie socioprofessionnelle "/>
    <hyperlink ref="B21" location="Act5_F!A1" display="Act5_F : Femmes actives de 15 ans ou plus ayant un emploi par âge et catégorie socioprofessionnelle "/>
    <hyperlink ref="A23" location="'Nav1'!A1" display="Nav1 : Population active de 15 ans ou plus ayant un emploi par âge et lieu de travail"/>
    <hyperlink ref="B24" location="Nav1_H!A1" display="Nav1_H : Hommes actifs de 15 ans ou plus ayant un emploi par âge et lieu de travail "/>
    <hyperlink ref="B25" location="Nav1_F!A1" display="Nav1_F : Femmes actives de 15 ans ou plus ayant un emploi par âge et lieu de travail "/>
    <hyperlink ref="A27" location="Nav2A!A1" display="Nav2A : Population active de 15 ans ou plus ayant un emploi par lieu de travail et moyen de transport"/>
    <hyperlink ref="B28" location="Nav2A_H!A1" display="Nav2A_H : Hommes actifs de 15 ans ou plus ayant un emploi par âge et lieu de travail "/>
    <hyperlink ref="B29" location="Nav2A_F!A1" display="Nav2A_F : Femmes actives de 15 ans ou plus ayant un emploi par âge et lieu de travail "/>
    <hyperlink ref="A31" location="Nav2B!A1" display="Nav2B : Population active de 15 ans ou plus ayant un emploi par lieu de travail (géo urbaine) et moyen de transport"/>
    <hyperlink ref="B32" location="Nav2B_H!A1" display="Nav2B_H : Hommes actifs de 15 ans ou plus ayant un emploi par lieu de travail (géo urbaine) et moyen de transport "/>
    <hyperlink ref="B33" location="Nav2B_F!A1" display="Nav2B_F : Femmes actives de 15 ans ou plus ayant un emploi par lieu de travail (géo urbaine) et moyen de transport "/>
    <hyperlink ref="A35" location="'Nav3'!A1" display="Nav3 : Population active de 15 ans ou plus ayant un emploi par lieu de travail et catégorie socioprofessionnelle"/>
    <hyperlink ref="B36" location="Nav3_H!A1" display="Nav3_H : Hommes actifs de 15 ans ou plus ayant un emploi par lieu de travail et catégorie socioprofessionnelle "/>
    <hyperlink ref="B37" location="Nav3_F!A1" display="Nav3_F : Femmes actives de 15 ans ou plus ayant un emploi par lieu de travail et catégorie socioprofessionnelle "/>
    <hyperlink ref="A39" location="'Nav4'!A1" display="Nav4 : Population active de 15 ans ou plus ayant un emploi par lieu de travail et secteur d'activité économique"/>
    <hyperlink ref="B40" location="Nav4_H!A1" display="Nav4_H : Hommes actifs de 15 ans ou plus ayant un emploi par lieu de travail et secteur d'activité économique "/>
    <hyperlink ref="B41" location="Nav4_F!A1" display="Nav4_F : Femmes actives de 15 ans ou plus ayant un emploi par lieu de travail et secteur d'activité économique 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baseColWidth="10" defaultRowHeight="15" x14ac:dyDescent="0.25"/>
  <cols>
    <col min="1" max="1" width="62.28515625" style="6" customWidth="1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16384" width="11.42578125" style="6"/>
  </cols>
  <sheetData>
    <row r="1" spans="1:4" x14ac:dyDescent="0.25">
      <c r="A1" s="4" t="s">
        <v>66</v>
      </c>
    </row>
    <row r="2" spans="1:4" x14ac:dyDescent="0.25">
      <c r="A2" s="7" t="s">
        <v>54</v>
      </c>
    </row>
    <row r="3" spans="1:4" x14ac:dyDescent="0.25">
      <c r="B3" s="27" t="s">
        <v>9</v>
      </c>
      <c r="C3" s="29" t="s">
        <v>8</v>
      </c>
      <c r="D3" s="33" t="s">
        <v>10</v>
      </c>
    </row>
    <row r="4" spans="1:4" x14ac:dyDescent="0.25">
      <c r="A4" s="12" t="s">
        <v>32</v>
      </c>
      <c r="B4" s="34">
        <v>8498.0400000000009</v>
      </c>
      <c r="C4" s="35">
        <v>3687.54</v>
      </c>
      <c r="D4" s="31">
        <v>12185.59</v>
      </c>
    </row>
    <row r="5" spans="1:4" x14ac:dyDescent="0.25">
      <c r="A5" s="15" t="s">
        <v>33</v>
      </c>
      <c r="B5" s="36">
        <v>67043.42</v>
      </c>
      <c r="C5" s="37">
        <v>4616.91</v>
      </c>
      <c r="D5" s="32">
        <v>71660.34</v>
      </c>
    </row>
    <row r="6" spans="1:4" x14ac:dyDescent="0.25">
      <c r="A6" s="15" t="s">
        <v>30</v>
      </c>
      <c r="B6" s="36">
        <v>13981.41</v>
      </c>
      <c r="C6" s="37">
        <v>2458.19</v>
      </c>
      <c r="D6" s="32">
        <v>16439.599999999999</v>
      </c>
    </row>
    <row r="7" spans="1:4" x14ac:dyDescent="0.25">
      <c r="A7" s="15" t="s">
        <v>31</v>
      </c>
      <c r="B7" s="36">
        <v>548553.26</v>
      </c>
      <c r="C7" s="37">
        <v>59505.84</v>
      </c>
      <c r="D7" s="32">
        <v>608059.1</v>
      </c>
    </row>
    <row r="8" spans="1:4" x14ac:dyDescent="0.25">
      <c r="A8" s="15" t="s">
        <v>34</v>
      </c>
      <c r="B8" s="36">
        <v>400118.06</v>
      </c>
      <c r="C8" s="37">
        <v>15930.15</v>
      </c>
      <c r="D8" s="32">
        <v>416048.21</v>
      </c>
    </row>
    <row r="9" spans="1:4" x14ac:dyDescent="0.25">
      <c r="A9" s="18" t="s">
        <v>10</v>
      </c>
      <c r="B9" s="38">
        <v>1038194.2</v>
      </c>
      <c r="C9" s="39">
        <v>86198.63</v>
      </c>
      <c r="D9" s="20">
        <v>1124392.83</v>
      </c>
    </row>
    <row r="10" spans="1:4" x14ac:dyDescent="0.25">
      <c r="A10" s="21" t="s">
        <v>111</v>
      </c>
      <c r="B10" s="22"/>
      <c r="C10" s="22"/>
      <c r="D10" s="22"/>
    </row>
    <row r="11" spans="1:4" x14ac:dyDescent="0.25">
      <c r="A11" s="21" t="s">
        <v>112</v>
      </c>
      <c r="B11" s="22"/>
      <c r="C11" s="22"/>
      <c r="D11" s="22"/>
    </row>
    <row r="12" spans="1:4" x14ac:dyDescent="0.25">
      <c r="A12" s="23" t="s">
        <v>79</v>
      </c>
      <c r="B12" s="22"/>
      <c r="C12" s="22"/>
      <c r="D12" s="22"/>
    </row>
    <row r="14" spans="1:4" x14ac:dyDescent="0.25">
      <c r="A14" s="7" t="s">
        <v>63</v>
      </c>
    </row>
    <row r="15" spans="1:4" x14ac:dyDescent="0.25">
      <c r="B15" s="27" t="s">
        <v>9</v>
      </c>
      <c r="C15" s="29" t="s">
        <v>8</v>
      </c>
      <c r="D15" s="33" t="s">
        <v>10</v>
      </c>
    </row>
    <row r="16" spans="1:4" x14ac:dyDescent="0.25">
      <c r="A16" s="12" t="s">
        <v>32</v>
      </c>
      <c r="B16" s="34">
        <v>89305.61</v>
      </c>
      <c r="C16" s="35">
        <v>110659.81</v>
      </c>
      <c r="D16" s="31">
        <v>199965.41</v>
      </c>
    </row>
    <row r="17" spans="1:4" x14ac:dyDescent="0.25">
      <c r="A17" s="15" t="s">
        <v>33</v>
      </c>
      <c r="B17" s="36">
        <v>865306.56</v>
      </c>
      <c r="C17" s="37">
        <v>49050.44</v>
      </c>
      <c r="D17" s="32">
        <v>914356.99</v>
      </c>
    </row>
    <row r="18" spans="1:4" x14ac:dyDescent="0.25">
      <c r="A18" s="15" t="s">
        <v>30</v>
      </c>
      <c r="B18" s="36">
        <v>160588.99</v>
      </c>
      <c r="C18" s="37">
        <v>18014.25</v>
      </c>
      <c r="D18" s="32">
        <v>178603.24</v>
      </c>
    </row>
    <row r="19" spans="1:4" x14ac:dyDescent="0.25">
      <c r="A19" s="15" t="s">
        <v>31</v>
      </c>
      <c r="B19" s="36">
        <v>4505065.05</v>
      </c>
      <c r="C19" s="37">
        <v>505505.6</v>
      </c>
      <c r="D19" s="32">
        <v>5010570.6500000004</v>
      </c>
    </row>
    <row r="20" spans="1:4" x14ac:dyDescent="0.25">
      <c r="A20" s="15" t="s">
        <v>34</v>
      </c>
      <c r="B20" s="36">
        <v>4892756</v>
      </c>
      <c r="C20" s="37">
        <v>217011.69</v>
      </c>
      <c r="D20" s="32">
        <v>5109767.6900000004</v>
      </c>
    </row>
    <row r="21" spans="1:4" x14ac:dyDescent="0.25">
      <c r="A21" s="18" t="s">
        <v>10</v>
      </c>
      <c r="B21" s="38">
        <v>10513022.210000001</v>
      </c>
      <c r="C21" s="39">
        <v>900241.78</v>
      </c>
      <c r="D21" s="20">
        <v>11413263.99</v>
      </c>
    </row>
    <row r="22" spans="1:4" x14ac:dyDescent="0.25">
      <c r="A22" s="21" t="s">
        <v>112</v>
      </c>
      <c r="B22" s="22"/>
      <c r="C22" s="22"/>
      <c r="D22" s="22"/>
    </row>
    <row r="23" spans="1:4" x14ac:dyDescent="0.25">
      <c r="A23" s="23" t="s">
        <v>79</v>
      </c>
      <c r="B23" s="22"/>
      <c r="C23" s="22"/>
      <c r="D23" s="22"/>
    </row>
    <row r="25" spans="1:4" x14ac:dyDescent="0.25">
      <c r="A25" s="7" t="s">
        <v>59</v>
      </c>
    </row>
    <row r="26" spans="1:4" x14ac:dyDescent="0.25">
      <c r="B26" s="27" t="s">
        <v>9</v>
      </c>
      <c r="C26" s="29" t="s">
        <v>8</v>
      </c>
      <c r="D26" s="33" t="s">
        <v>10</v>
      </c>
    </row>
    <row r="27" spans="1:4" x14ac:dyDescent="0.25">
      <c r="A27" s="12" t="s">
        <v>32</v>
      </c>
      <c r="B27" s="34">
        <f t="shared" ref="B27:D32" si="0">B4+B16</f>
        <v>97803.65</v>
      </c>
      <c r="C27" s="35">
        <f t="shared" si="0"/>
        <v>114347.34999999999</v>
      </c>
      <c r="D27" s="31">
        <f t="shared" si="0"/>
        <v>212151</v>
      </c>
    </row>
    <row r="28" spans="1:4" x14ac:dyDescent="0.25">
      <c r="A28" s="15" t="s">
        <v>33</v>
      </c>
      <c r="B28" s="36">
        <f t="shared" si="0"/>
        <v>932349.9800000001</v>
      </c>
      <c r="C28" s="37">
        <f t="shared" si="0"/>
        <v>53667.350000000006</v>
      </c>
      <c r="D28" s="32">
        <f t="shared" si="0"/>
        <v>986017.33</v>
      </c>
    </row>
    <row r="29" spans="1:4" x14ac:dyDescent="0.25">
      <c r="A29" s="15" t="s">
        <v>30</v>
      </c>
      <c r="B29" s="36">
        <f t="shared" si="0"/>
        <v>174570.4</v>
      </c>
      <c r="C29" s="37">
        <f t="shared" si="0"/>
        <v>20472.439999999999</v>
      </c>
      <c r="D29" s="32">
        <f t="shared" si="0"/>
        <v>195042.84</v>
      </c>
    </row>
    <row r="30" spans="1:4" x14ac:dyDescent="0.25">
      <c r="A30" s="15" t="s">
        <v>31</v>
      </c>
      <c r="B30" s="36">
        <f t="shared" si="0"/>
        <v>5053618.3099999996</v>
      </c>
      <c r="C30" s="37">
        <f t="shared" si="0"/>
        <v>565011.43999999994</v>
      </c>
      <c r="D30" s="32">
        <f t="shared" si="0"/>
        <v>5618629.75</v>
      </c>
    </row>
    <row r="31" spans="1:4" x14ac:dyDescent="0.25">
      <c r="A31" s="15" t="s">
        <v>34</v>
      </c>
      <c r="B31" s="36">
        <f t="shared" si="0"/>
        <v>5292874.0599999996</v>
      </c>
      <c r="C31" s="37">
        <f t="shared" si="0"/>
        <v>232941.84</v>
      </c>
      <c r="D31" s="32">
        <f t="shared" si="0"/>
        <v>5525815.9000000004</v>
      </c>
    </row>
    <row r="32" spans="1:4" x14ac:dyDescent="0.25">
      <c r="A32" s="18" t="s">
        <v>10</v>
      </c>
      <c r="B32" s="38">
        <f t="shared" si="0"/>
        <v>11551216.41</v>
      </c>
      <c r="C32" s="39">
        <f t="shared" si="0"/>
        <v>986440.41</v>
      </c>
      <c r="D32" s="20">
        <f t="shared" si="0"/>
        <v>12537656.82</v>
      </c>
    </row>
    <row r="33" spans="1:1" x14ac:dyDescent="0.25">
      <c r="A33" s="21" t="s">
        <v>112</v>
      </c>
    </row>
    <row r="34" spans="1:1" x14ac:dyDescent="0.25">
      <c r="A34" s="23" t="s">
        <v>79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/>
  </sheetViews>
  <sheetFormatPr baseColWidth="10" defaultRowHeight="15" x14ac:dyDescent="0.25"/>
  <cols>
    <col min="1" max="1" width="62.28515625" style="6" customWidth="1"/>
    <col min="2" max="2" width="15.28515625" style="5" bestFit="1" customWidth="1"/>
    <col min="3" max="6" width="15.28515625" style="5" customWidth="1"/>
    <col min="7" max="7" width="14.28515625" style="5" bestFit="1" customWidth="1"/>
    <col min="8" max="8" width="15.28515625" style="5" bestFit="1" customWidth="1"/>
    <col min="9" max="16384" width="11.42578125" style="6"/>
  </cols>
  <sheetData>
    <row r="1" spans="1:8" x14ac:dyDescent="0.25">
      <c r="A1" s="4" t="s">
        <v>36</v>
      </c>
    </row>
    <row r="2" spans="1:8" x14ac:dyDescent="0.25">
      <c r="A2" s="7" t="s">
        <v>54</v>
      </c>
    </row>
    <row r="3" spans="1:8" ht="48" x14ac:dyDescent="0.25">
      <c r="B3" s="27" t="s">
        <v>13</v>
      </c>
      <c r="C3" s="28" t="s">
        <v>14</v>
      </c>
      <c r="D3" s="28" t="s">
        <v>15</v>
      </c>
      <c r="E3" s="28" t="s">
        <v>16</v>
      </c>
      <c r="F3" s="28" t="s">
        <v>17</v>
      </c>
      <c r="G3" s="29" t="s">
        <v>18</v>
      </c>
      <c r="H3" s="42" t="s">
        <v>10</v>
      </c>
    </row>
    <row r="4" spans="1:8" x14ac:dyDescent="0.25">
      <c r="A4" s="12" t="s">
        <v>32</v>
      </c>
      <c r="B4" s="13">
        <f>Act4_H!B4+Act4_F!B4</f>
        <v>8749.3799999999992</v>
      </c>
      <c r="C4" s="13">
        <f>Act4_H!C4+Act4_F!C4</f>
        <v>787.14</v>
      </c>
      <c r="D4" s="13">
        <f>Act4_H!D4+Act4_F!D4</f>
        <v>713.99</v>
      </c>
      <c r="E4" s="13">
        <f>Act4_H!E4+Act4_F!E4</f>
        <v>1890.89</v>
      </c>
      <c r="F4" s="13">
        <f>Act4_H!F4+Act4_F!F4</f>
        <v>1824.97</v>
      </c>
      <c r="G4" s="13">
        <f>Act4_H!G4+Act4_F!G4</f>
        <v>22288.06</v>
      </c>
      <c r="H4" s="31">
        <f>Act4_H!H4+Act4_F!H4</f>
        <v>36254.449999999997</v>
      </c>
    </row>
    <row r="5" spans="1:8" x14ac:dyDescent="0.25">
      <c r="A5" s="15" t="s">
        <v>33</v>
      </c>
      <c r="B5" s="13">
        <f>Act4_H!B5+Act4_F!B5</f>
        <v>223.73</v>
      </c>
      <c r="C5" s="13">
        <f>Act4_H!C5+Act4_F!C5</f>
        <v>13247.7</v>
      </c>
      <c r="D5" s="13">
        <f>Act4_H!D5+Act4_F!D5</f>
        <v>36646.17</v>
      </c>
      <c r="E5" s="13">
        <f>Act4_H!E5+Act4_F!E5</f>
        <v>45085.1</v>
      </c>
      <c r="F5" s="13">
        <f>Act4_H!F5+Act4_F!F5</f>
        <v>19532.04</v>
      </c>
      <c r="G5" s="13">
        <f>Act4_H!G5+Act4_F!G5</f>
        <v>131613.73000000001</v>
      </c>
      <c r="H5" s="32">
        <f>Act4_H!H5+Act4_F!H5</f>
        <v>246348.48</v>
      </c>
    </row>
    <row r="6" spans="1:8" x14ac:dyDescent="0.25">
      <c r="A6" s="15" t="s">
        <v>30</v>
      </c>
      <c r="B6" s="13">
        <f>Act4_H!B6+Act4_F!B6</f>
        <v>265.62</v>
      </c>
      <c r="C6" s="13">
        <f>Act4_H!C6+Act4_F!C6</f>
        <v>59113.07</v>
      </c>
      <c r="D6" s="13">
        <f>Act4_H!D6+Act4_F!D6</f>
        <v>10250.43</v>
      </c>
      <c r="E6" s="13">
        <f>Act4_H!E6+Act4_F!E6</f>
        <v>29200.550000000003</v>
      </c>
      <c r="F6" s="13">
        <f>Act4_H!F6+Act4_F!F6</f>
        <v>10375.869999999999</v>
      </c>
      <c r="G6" s="13">
        <f>Act4_H!G6+Act4_F!G6</f>
        <v>177809.66</v>
      </c>
      <c r="H6" s="32">
        <f>Act4_H!H6+Act4_F!H6</f>
        <v>287015.18</v>
      </c>
    </row>
    <row r="7" spans="1:8" x14ac:dyDescent="0.25">
      <c r="A7" s="15" t="s">
        <v>31</v>
      </c>
      <c r="B7" s="13">
        <f>Act4_H!B7+Act4_F!B7</f>
        <v>880.33</v>
      </c>
      <c r="C7" s="13">
        <f>Act4_H!C7+Act4_F!C7</f>
        <v>130827.22</v>
      </c>
      <c r="D7" s="13">
        <f>Act4_H!D7+Act4_F!D7</f>
        <v>235933.15</v>
      </c>
      <c r="E7" s="13">
        <f>Act4_H!E7+Act4_F!E7</f>
        <v>226725.45</v>
      </c>
      <c r="F7" s="13">
        <f>Act4_H!F7+Act4_F!F7</f>
        <v>404919.07</v>
      </c>
      <c r="G7" s="13">
        <f>Act4_H!G7+Act4_F!G7</f>
        <v>362818.49</v>
      </c>
      <c r="H7" s="32">
        <f>Act4_H!H7+Act4_F!H7</f>
        <v>1362103.7</v>
      </c>
    </row>
    <row r="8" spans="1:8" x14ac:dyDescent="0.25">
      <c r="A8" s="15" t="s">
        <v>34</v>
      </c>
      <c r="B8" s="13">
        <f>Act4_H!B8+Act4_F!B8</f>
        <v>206.47</v>
      </c>
      <c r="C8" s="13">
        <f>Act4_H!C8+Act4_F!C8</f>
        <v>5353.08</v>
      </c>
      <c r="D8" s="13">
        <f>Act4_H!D8+Act4_F!D8</f>
        <v>107084.17000000001</v>
      </c>
      <c r="E8" s="13">
        <f>Act4_H!E8+Act4_F!E8</f>
        <v>135389.01999999999</v>
      </c>
      <c r="F8" s="13">
        <f>Act4_H!F8+Act4_F!F8</f>
        <v>303082.05</v>
      </c>
      <c r="G8" s="13">
        <f>Act4_H!G8+Act4_F!G8</f>
        <v>38629.380000000005</v>
      </c>
      <c r="H8" s="32">
        <f>Act4_H!H8+Act4_F!H8</f>
        <v>589744.15</v>
      </c>
    </row>
    <row r="9" spans="1:8" x14ac:dyDescent="0.25">
      <c r="A9" s="18" t="s">
        <v>10</v>
      </c>
      <c r="B9" s="19">
        <f>Act4_H!B9+Act4_F!B9</f>
        <v>10325.530000000001</v>
      </c>
      <c r="C9" s="19">
        <f>Act4_H!C9+Act4_F!C9</f>
        <v>209328.21</v>
      </c>
      <c r="D9" s="19">
        <f>Act4_H!D9+Act4_F!D9</f>
        <v>390627.9</v>
      </c>
      <c r="E9" s="19">
        <f>Act4_H!E9+Act4_F!E9</f>
        <v>438291.01</v>
      </c>
      <c r="F9" s="19">
        <f>Act4_H!F9+Act4_F!F9</f>
        <v>739734</v>
      </c>
      <c r="G9" s="19">
        <f>Act4_H!G9+Act4_F!G9</f>
        <v>733159.32000000007</v>
      </c>
      <c r="H9" s="20">
        <f>Act4_H!H9+Act4_F!H9</f>
        <v>2521465.96</v>
      </c>
    </row>
    <row r="10" spans="1:8" x14ac:dyDescent="0.25">
      <c r="A10" s="21" t="s">
        <v>111</v>
      </c>
      <c r="B10" s="22"/>
      <c r="C10" s="22"/>
      <c r="D10" s="22"/>
      <c r="E10" s="22"/>
      <c r="F10" s="22"/>
      <c r="G10" s="22"/>
      <c r="H10" s="22"/>
    </row>
    <row r="11" spans="1:8" x14ac:dyDescent="0.25">
      <c r="A11" s="21" t="s">
        <v>112</v>
      </c>
      <c r="B11" s="22"/>
      <c r="C11" s="22"/>
      <c r="D11" s="22"/>
      <c r="E11" s="22"/>
      <c r="F11" s="22"/>
      <c r="G11" s="22"/>
      <c r="H11" s="22"/>
    </row>
    <row r="12" spans="1:8" x14ac:dyDescent="0.25">
      <c r="A12" s="23" t="s">
        <v>79</v>
      </c>
      <c r="B12" s="22"/>
      <c r="C12" s="22"/>
      <c r="D12" s="22"/>
      <c r="E12" s="22"/>
      <c r="F12" s="22"/>
      <c r="G12" s="22"/>
      <c r="H12" s="22"/>
    </row>
    <row r="14" spans="1:8" x14ac:dyDescent="0.25">
      <c r="A14" s="7" t="s">
        <v>63</v>
      </c>
    </row>
    <row r="15" spans="1:8" ht="48" x14ac:dyDescent="0.25">
      <c r="B15" s="27" t="s">
        <v>13</v>
      </c>
      <c r="C15" s="28" t="s">
        <v>14</v>
      </c>
      <c r="D15" s="28" t="s">
        <v>15</v>
      </c>
      <c r="E15" s="28" t="s">
        <v>16</v>
      </c>
      <c r="F15" s="28" t="s">
        <v>17</v>
      </c>
      <c r="G15" s="29" t="s">
        <v>18</v>
      </c>
      <c r="H15" s="42" t="s">
        <v>10</v>
      </c>
    </row>
    <row r="16" spans="1:8" x14ac:dyDescent="0.25">
      <c r="A16" s="12" t="s">
        <v>32</v>
      </c>
      <c r="B16" s="13">
        <f>Act4_H!B16+Act4_F!B16</f>
        <v>402108.76999999996</v>
      </c>
      <c r="C16" s="13">
        <f>Act4_H!C16+Act4_F!C16</f>
        <v>11178.96</v>
      </c>
      <c r="D16" s="13">
        <f>Act4_H!D16+Act4_F!D16</f>
        <v>13507.060000000001</v>
      </c>
      <c r="E16" s="13">
        <f>Act4_H!E16+Act4_F!E16</f>
        <v>40000.270000000004</v>
      </c>
      <c r="F16" s="13">
        <f>Act4_H!F16+Act4_F!F16</f>
        <v>29386.99</v>
      </c>
      <c r="G16" s="13">
        <f>Act4_H!G16+Act4_F!G16</f>
        <v>182393.86</v>
      </c>
      <c r="H16" s="31">
        <f>Act4_H!H16+Act4_F!H16</f>
        <v>678575.91</v>
      </c>
    </row>
    <row r="17" spans="1:8" x14ac:dyDescent="0.25">
      <c r="A17" s="15" t="s">
        <v>33</v>
      </c>
      <c r="B17" s="13">
        <f>Act4_H!B17+Act4_F!B17</f>
        <v>4987.57</v>
      </c>
      <c r="C17" s="13">
        <f>Act4_H!C17+Act4_F!C17</f>
        <v>154504.78999999998</v>
      </c>
      <c r="D17" s="13">
        <f>Act4_H!D17+Act4_F!D17</f>
        <v>514669.45</v>
      </c>
      <c r="E17" s="13">
        <f>Act4_H!E17+Act4_F!E17</f>
        <v>832425.01</v>
      </c>
      <c r="F17" s="13">
        <f>Act4_H!F17+Act4_F!F17</f>
        <v>267990.90000000002</v>
      </c>
      <c r="G17" s="13">
        <f>Act4_H!G17+Act4_F!G17</f>
        <v>1374262.14</v>
      </c>
      <c r="H17" s="32">
        <f>Act4_H!H17+Act4_F!H17</f>
        <v>3148839.84</v>
      </c>
    </row>
    <row r="18" spans="1:8" x14ac:dyDescent="0.25">
      <c r="A18" s="15" t="s">
        <v>30</v>
      </c>
      <c r="B18" s="13">
        <f>Act4_H!B18+Act4_F!B18</f>
        <v>4089.87</v>
      </c>
      <c r="C18" s="13">
        <f>Act4_H!C18+Act4_F!C18</f>
        <v>323415.23</v>
      </c>
      <c r="D18" s="13">
        <f>Act4_H!D18+Act4_F!D18</f>
        <v>111723.62</v>
      </c>
      <c r="E18" s="13">
        <f>Act4_H!E18+Act4_F!E18</f>
        <v>235183.97999999998</v>
      </c>
      <c r="F18" s="13">
        <f>Act4_H!F18+Act4_F!F18</f>
        <v>98818.17</v>
      </c>
      <c r="G18" s="13">
        <f>Act4_H!G18+Act4_F!G18</f>
        <v>720232.03</v>
      </c>
      <c r="H18" s="32">
        <f>Act4_H!H18+Act4_F!H18</f>
        <v>1493462.9</v>
      </c>
    </row>
    <row r="19" spans="1:8" x14ac:dyDescent="0.25">
      <c r="A19" s="15" t="s">
        <v>31</v>
      </c>
      <c r="B19" s="13">
        <f>Act4_H!B19+Act4_F!B19</f>
        <v>15423.85</v>
      </c>
      <c r="C19" s="13">
        <f>Act4_H!C19+Act4_F!C19</f>
        <v>928851.1100000001</v>
      </c>
      <c r="D19" s="13">
        <f>Act4_H!D19+Act4_F!D19</f>
        <v>2222020.1799999997</v>
      </c>
      <c r="E19" s="13">
        <f>Act4_H!E19+Act4_F!E19</f>
        <v>2635276.2800000003</v>
      </c>
      <c r="F19" s="13">
        <f>Act4_H!F19+Act4_F!F19</f>
        <v>2949460.06</v>
      </c>
      <c r="G19" s="13">
        <f>Act4_H!G19+Act4_F!G19</f>
        <v>2018350.55</v>
      </c>
      <c r="H19" s="32">
        <f>Act4_H!H19+Act4_F!H19</f>
        <v>10769382.030000001</v>
      </c>
    </row>
    <row r="20" spans="1:8" x14ac:dyDescent="0.25">
      <c r="A20" s="15" t="s">
        <v>34</v>
      </c>
      <c r="B20" s="13">
        <f>Act4_H!B20+Act4_F!B20</f>
        <v>4250.01</v>
      </c>
      <c r="C20" s="13">
        <f>Act4_H!C20+Act4_F!C20</f>
        <v>51041.11</v>
      </c>
      <c r="D20" s="13">
        <f>Act4_H!D20+Act4_F!D20</f>
        <v>1287232.67</v>
      </c>
      <c r="E20" s="13">
        <f>Act4_H!E20+Act4_F!E20</f>
        <v>2528562.25</v>
      </c>
      <c r="F20" s="13">
        <f>Act4_H!F20+Act4_F!F20</f>
        <v>3202899.46</v>
      </c>
      <c r="G20" s="13">
        <f>Act4_H!G20+Act4_F!G20</f>
        <v>468853.37</v>
      </c>
      <c r="H20" s="32">
        <f>Act4_H!H20+Act4_F!H20</f>
        <v>7542838.870000001</v>
      </c>
    </row>
    <row r="21" spans="1:8" x14ac:dyDescent="0.25">
      <c r="A21" s="18" t="s">
        <v>10</v>
      </c>
      <c r="B21" s="19">
        <f>Act4_H!B21+Act4_F!B21</f>
        <v>430860.06999999995</v>
      </c>
      <c r="C21" s="19">
        <f>Act4_H!C21+Act4_F!C21</f>
        <v>1468991.19</v>
      </c>
      <c r="D21" s="19">
        <f>Act4_H!D21+Act4_F!D21</f>
        <v>4149152.97</v>
      </c>
      <c r="E21" s="19">
        <f>Act4_H!E21+Act4_F!E21</f>
        <v>6271447.7999999998</v>
      </c>
      <c r="F21" s="19">
        <f>Act4_H!F21+Act4_F!F21</f>
        <v>6548555.5899999999</v>
      </c>
      <c r="G21" s="19">
        <f>Act4_H!G21+Act4_F!G21</f>
        <v>4764091.93</v>
      </c>
      <c r="H21" s="20">
        <f>Act4_H!H21+Act4_F!H21</f>
        <v>23633099.560000002</v>
      </c>
    </row>
    <row r="22" spans="1:8" x14ac:dyDescent="0.25">
      <c r="A22" s="21" t="s">
        <v>112</v>
      </c>
      <c r="B22" s="22"/>
      <c r="C22" s="22"/>
      <c r="D22" s="22"/>
      <c r="E22" s="22"/>
      <c r="F22" s="22"/>
      <c r="G22" s="22"/>
      <c r="H22" s="22"/>
    </row>
    <row r="23" spans="1:8" x14ac:dyDescent="0.25">
      <c r="A23" s="23" t="s">
        <v>79</v>
      </c>
      <c r="B23" s="22"/>
      <c r="C23" s="22"/>
      <c r="D23" s="22"/>
      <c r="E23" s="22"/>
      <c r="F23" s="22"/>
      <c r="G23" s="22"/>
      <c r="H23" s="22"/>
    </row>
    <row r="25" spans="1:8" x14ac:dyDescent="0.25">
      <c r="A25" s="7" t="s">
        <v>59</v>
      </c>
    </row>
    <row r="26" spans="1:8" ht="48" x14ac:dyDescent="0.25">
      <c r="B26" s="27" t="s">
        <v>13</v>
      </c>
      <c r="C26" s="28" t="s">
        <v>14</v>
      </c>
      <c r="D26" s="28" t="s">
        <v>15</v>
      </c>
      <c r="E26" s="28" t="s">
        <v>16</v>
      </c>
      <c r="F26" s="28" t="s">
        <v>17</v>
      </c>
      <c r="G26" s="29" t="s">
        <v>18</v>
      </c>
      <c r="H26" s="42" t="s">
        <v>10</v>
      </c>
    </row>
    <row r="27" spans="1:8" x14ac:dyDescent="0.25">
      <c r="A27" s="12" t="s">
        <v>32</v>
      </c>
      <c r="B27" s="13">
        <f t="shared" ref="B27:B32" si="0">B4+B16</f>
        <v>410858.14999999997</v>
      </c>
      <c r="C27" s="13">
        <f t="shared" ref="C27:F27" si="1">C4+C16</f>
        <v>11966.099999999999</v>
      </c>
      <c r="D27" s="13">
        <f t="shared" si="1"/>
        <v>14221.050000000001</v>
      </c>
      <c r="E27" s="13">
        <f t="shared" si="1"/>
        <v>41891.160000000003</v>
      </c>
      <c r="F27" s="13">
        <f t="shared" si="1"/>
        <v>31211.960000000003</v>
      </c>
      <c r="G27" s="13">
        <f t="shared" ref="G27:H32" si="2">G4+G16</f>
        <v>204681.91999999998</v>
      </c>
      <c r="H27" s="31">
        <f t="shared" si="2"/>
        <v>714830.36</v>
      </c>
    </row>
    <row r="28" spans="1:8" x14ac:dyDescent="0.25">
      <c r="A28" s="15" t="s">
        <v>33</v>
      </c>
      <c r="B28" s="13">
        <f t="shared" si="0"/>
        <v>5211.2999999999993</v>
      </c>
      <c r="C28" s="13">
        <f t="shared" ref="C28:F28" si="3">C5+C17</f>
        <v>167752.49</v>
      </c>
      <c r="D28" s="13">
        <f t="shared" si="3"/>
        <v>551315.62</v>
      </c>
      <c r="E28" s="13">
        <f t="shared" si="3"/>
        <v>877510.11</v>
      </c>
      <c r="F28" s="13">
        <f t="shared" si="3"/>
        <v>287522.94</v>
      </c>
      <c r="G28" s="13">
        <f t="shared" si="2"/>
        <v>1505875.8699999999</v>
      </c>
      <c r="H28" s="32">
        <f t="shared" si="2"/>
        <v>3395188.32</v>
      </c>
    </row>
    <row r="29" spans="1:8" x14ac:dyDescent="0.25">
      <c r="A29" s="15" t="s">
        <v>30</v>
      </c>
      <c r="B29" s="13">
        <f t="shared" si="0"/>
        <v>4355.49</v>
      </c>
      <c r="C29" s="13">
        <f t="shared" ref="C29:F29" si="4">C6+C18</f>
        <v>382528.3</v>
      </c>
      <c r="D29" s="13">
        <f t="shared" si="4"/>
        <v>121974.04999999999</v>
      </c>
      <c r="E29" s="13">
        <f t="shared" si="4"/>
        <v>264384.52999999997</v>
      </c>
      <c r="F29" s="13">
        <f t="shared" si="4"/>
        <v>109194.04</v>
      </c>
      <c r="G29" s="13">
        <f t="shared" si="2"/>
        <v>898041.69000000006</v>
      </c>
      <c r="H29" s="32">
        <f t="shared" si="2"/>
        <v>1780478.0799999998</v>
      </c>
    </row>
    <row r="30" spans="1:8" x14ac:dyDescent="0.25">
      <c r="A30" s="15" t="s">
        <v>31</v>
      </c>
      <c r="B30" s="13">
        <f t="shared" si="0"/>
        <v>16304.18</v>
      </c>
      <c r="C30" s="13">
        <f t="shared" ref="C30:F30" si="5">C7+C19</f>
        <v>1059678.33</v>
      </c>
      <c r="D30" s="13">
        <f t="shared" si="5"/>
        <v>2457953.3299999996</v>
      </c>
      <c r="E30" s="13">
        <f t="shared" si="5"/>
        <v>2862001.7300000004</v>
      </c>
      <c r="F30" s="13">
        <f t="shared" si="5"/>
        <v>3354379.13</v>
      </c>
      <c r="G30" s="13">
        <f t="shared" si="2"/>
        <v>2381169.04</v>
      </c>
      <c r="H30" s="32">
        <f t="shared" si="2"/>
        <v>12131485.73</v>
      </c>
    </row>
    <row r="31" spans="1:8" x14ac:dyDescent="0.25">
      <c r="A31" s="15" t="s">
        <v>34</v>
      </c>
      <c r="B31" s="13">
        <f t="shared" si="0"/>
        <v>4456.4800000000005</v>
      </c>
      <c r="C31" s="13">
        <f t="shared" ref="C31:F31" si="6">C8+C20</f>
        <v>56394.19</v>
      </c>
      <c r="D31" s="13">
        <f t="shared" si="6"/>
        <v>1394316.8399999999</v>
      </c>
      <c r="E31" s="13">
        <f t="shared" si="6"/>
        <v>2663951.27</v>
      </c>
      <c r="F31" s="13">
        <f t="shared" si="6"/>
        <v>3505981.51</v>
      </c>
      <c r="G31" s="13">
        <f t="shared" si="2"/>
        <v>507482.75</v>
      </c>
      <c r="H31" s="32">
        <f t="shared" si="2"/>
        <v>8132583.0200000014</v>
      </c>
    </row>
    <row r="32" spans="1:8" x14ac:dyDescent="0.25">
      <c r="A32" s="18" t="s">
        <v>10</v>
      </c>
      <c r="B32" s="19">
        <f t="shared" si="0"/>
        <v>441185.6</v>
      </c>
      <c r="C32" s="19">
        <f t="shared" ref="C32:F32" si="7">C9+C21</f>
        <v>1678319.4</v>
      </c>
      <c r="D32" s="19">
        <f t="shared" si="7"/>
        <v>4539780.87</v>
      </c>
      <c r="E32" s="19">
        <f t="shared" si="7"/>
        <v>6709738.8099999996</v>
      </c>
      <c r="F32" s="19">
        <f t="shared" si="7"/>
        <v>7288289.5899999999</v>
      </c>
      <c r="G32" s="19">
        <f t="shared" si="2"/>
        <v>5497251.25</v>
      </c>
      <c r="H32" s="20">
        <f t="shared" si="2"/>
        <v>26154565.520000003</v>
      </c>
    </row>
    <row r="33" spans="1:1" x14ac:dyDescent="0.25">
      <c r="A33" s="21" t="s">
        <v>112</v>
      </c>
    </row>
    <row r="34" spans="1:1" x14ac:dyDescent="0.25">
      <c r="A34" s="23" t="s">
        <v>79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/>
  </sheetViews>
  <sheetFormatPr baseColWidth="10" defaultRowHeight="15" x14ac:dyDescent="0.25"/>
  <cols>
    <col min="1" max="1" width="62.28515625" style="6" customWidth="1"/>
    <col min="2" max="2" width="15.28515625" style="5" bestFit="1" customWidth="1"/>
    <col min="3" max="6" width="15.28515625" style="5" customWidth="1"/>
    <col min="7" max="7" width="14.28515625" style="5" bestFit="1" customWidth="1"/>
    <col min="8" max="8" width="15.28515625" style="5" bestFit="1" customWidth="1"/>
    <col min="9" max="16384" width="11.42578125" style="6"/>
  </cols>
  <sheetData>
    <row r="1" spans="1:8" x14ac:dyDescent="0.25">
      <c r="A1" s="4" t="s">
        <v>67</v>
      </c>
    </row>
    <row r="2" spans="1:8" x14ac:dyDescent="0.25">
      <c r="A2" s="7" t="s">
        <v>54</v>
      </c>
    </row>
    <row r="3" spans="1:8" ht="48" x14ac:dyDescent="0.25">
      <c r="B3" s="27" t="s">
        <v>13</v>
      </c>
      <c r="C3" s="28" t="s">
        <v>14</v>
      </c>
      <c r="D3" s="28" t="s">
        <v>15</v>
      </c>
      <c r="E3" s="28" t="s">
        <v>16</v>
      </c>
      <c r="F3" s="28" t="s">
        <v>17</v>
      </c>
      <c r="G3" s="29" t="s">
        <v>18</v>
      </c>
      <c r="H3" s="42" t="s">
        <v>10</v>
      </c>
    </row>
    <row r="4" spans="1:8" x14ac:dyDescent="0.25">
      <c r="A4" s="12" t="s">
        <v>32</v>
      </c>
      <c r="B4" s="13">
        <v>5367.53</v>
      </c>
      <c r="C4" s="13">
        <v>554.55999999999995</v>
      </c>
      <c r="D4" s="13">
        <v>459.71</v>
      </c>
      <c r="E4" s="13">
        <v>1055.6300000000001</v>
      </c>
      <c r="F4" s="13">
        <v>454.48</v>
      </c>
      <c r="G4" s="13">
        <v>16176.95</v>
      </c>
      <c r="H4" s="31">
        <v>24068.86</v>
      </c>
    </row>
    <row r="5" spans="1:8" x14ac:dyDescent="0.25">
      <c r="A5" s="15" t="s">
        <v>33</v>
      </c>
      <c r="B5" s="13">
        <v>171.41</v>
      </c>
      <c r="C5" s="13">
        <v>9572.57</v>
      </c>
      <c r="D5" s="13">
        <v>26002.84</v>
      </c>
      <c r="E5" s="13">
        <v>31471.16</v>
      </c>
      <c r="F5" s="13">
        <v>5025.75</v>
      </c>
      <c r="G5" s="13">
        <v>102444.41</v>
      </c>
      <c r="H5" s="32">
        <v>174688.14</v>
      </c>
    </row>
    <row r="6" spans="1:8" x14ac:dyDescent="0.25">
      <c r="A6" s="15" t="s">
        <v>30</v>
      </c>
      <c r="B6" s="13">
        <v>234.8</v>
      </c>
      <c r="C6" s="13">
        <v>56810.63</v>
      </c>
      <c r="D6" s="13">
        <v>8518.7900000000009</v>
      </c>
      <c r="E6" s="13">
        <v>26157.22</v>
      </c>
      <c r="F6" s="13">
        <v>3519.88</v>
      </c>
      <c r="G6" s="13">
        <v>175334.27</v>
      </c>
      <c r="H6" s="32">
        <v>270575.58</v>
      </c>
    </row>
    <row r="7" spans="1:8" x14ac:dyDescent="0.25">
      <c r="A7" s="15" t="s">
        <v>31</v>
      </c>
      <c r="B7" s="13">
        <v>594.85</v>
      </c>
      <c r="C7" s="13">
        <v>91118.399999999994</v>
      </c>
      <c r="D7" s="13">
        <v>144761.74</v>
      </c>
      <c r="E7" s="13">
        <v>122272.82</v>
      </c>
      <c r="F7" s="13">
        <v>137117.39000000001</v>
      </c>
      <c r="G7" s="13">
        <v>258179.41</v>
      </c>
      <c r="H7" s="32">
        <v>754044.6</v>
      </c>
    </row>
    <row r="8" spans="1:8" x14ac:dyDescent="0.25">
      <c r="A8" s="15" t="s">
        <v>34</v>
      </c>
      <c r="B8" s="13">
        <v>96.75</v>
      </c>
      <c r="C8" s="13">
        <v>3149.25</v>
      </c>
      <c r="D8" s="13">
        <v>56712.26</v>
      </c>
      <c r="E8" s="13">
        <v>44302.26</v>
      </c>
      <c r="F8" s="13">
        <v>42495.57</v>
      </c>
      <c r="G8" s="13">
        <v>26939.86</v>
      </c>
      <c r="H8" s="32">
        <v>173695.94</v>
      </c>
    </row>
    <row r="9" spans="1:8" x14ac:dyDescent="0.25">
      <c r="A9" s="18" t="s">
        <v>10</v>
      </c>
      <c r="B9" s="19">
        <v>6465.34</v>
      </c>
      <c r="C9" s="19">
        <v>161205.4</v>
      </c>
      <c r="D9" s="19">
        <v>236455.33</v>
      </c>
      <c r="E9" s="19">
        <v>225259.09</v>
      </c>
      <c r="F9" s="19">
        <v>188613.08</v>
      </c>
      <c r="G9" s="19">
        <v>579074.9</v>
      </c>
      <c r="H9" s="20">
        <v>1397073.13</v>
      </c>
    </row>
    <row r="10" spans="1:8" x14ac:dyDescent="0.25">
      <c r="A10" s="21" t="s">
        <v>111</v>
      </c>
      <c r="B10" s="22"/>
      <c r="C10" s="22"/>
      <c r="D10" s="22"/>
      <c r="E10" s="22"/>
      <c r="F10" s="22"/>
      <c r="G10" s="22"/>
      <c r="H10" s="22"/>
    </row>
    <row r="11" spans="1:8" x14ac:dyDescent="0.25">
      <c r="A11" s="21" t="s">
        <v>112</v>
      </c>
      <c r="B11" s="22"/>
      <c r="C11" s="22"/>
      <c r="D11" s="22"/>
      <c r="E11" s="22"/>
      <c r="F11" s="22"/>
      <c r="G11" s="22"/>
      <c r="H11" s="22"/>
    </row>
    <row r="12" spans="1:8" x14ac:dyDescent="0.25">
      <c r="A12" s="23" t="s">
        <v>79</v>
      </c>
      <c r="B12" s="22"/>
      <c r="C12" s="22"/>
      <c r="D12" s="22"/>
      <c r="E12" s="22"/>
      <c r="F12" s="22"/>
      <c r="G12" s="22"/>
      <c r="H12" s="22"/>
    </row>
    <row r="14" spans="1:8" x14ac:dyDescent="0.25">
      <c r="A14" s="7" t="s">
        <v>63</v>
      </c>
    </row>
    <row r="15" spans="1:8" ht="48" x14ac:dyDescent="0.25">
      <c r="B15" s="27" t="s">
        <v>13</v>
      </c>
      <c r="C15" s="28" t="s">
        <v>14</v>
      </c>
      <c r="D15" s="28" t="s">
        <v>15</v>
      </c>
      <c r="E15" s="28" t="s">
        <v>16</v>
      </c>
      <c r="F15" s="28" t="s">
        <v>17</v>
      </c>
      <c r="G15" s="29" t="s">
        <v>18</v>
      </c>
      <c r="H15" s="42" t="s">
        <v>10</v>
      </c>
    </row>
    <row r="16" spans="1:8" x14ac:dyDescent="0.25">
      <c r="A16" s="12" t="s">
        <v>32</v>
      </c>
      <c r="B16" s="13">
        <v>295091.84999999998</v>
      </c>
      <c r="C16" s="13">
        <v>8527.17</v>
      </c>
      <c r="D16" s="13">
        <v>9190.25</v>
      </c>
      <c r="E16" s="13">
        <v>26072.27</v>
      </c>
      <c r="F16" s="13">
        <v>6358.18</v>
      </c>
      <c r="G16" s="13">
        <v>133370.76999999999</v>
      </c>
      <c r="H16" s="31">
        <v>478610.5</v>
      </c>
    </row>
    <row r="17" spans="1:8" x14ac:dyDescent="0.25">
      <c r="A17" s="15" t="s">
        <v>33</v>
      </c>
      <c r="B17" s="13">
        <v>4034.83</v>
      </c>
      <c r="C17" s="13">
        <v>114691.93</v>
      </c>
      <c r="D17" s="13">
        <v>384466.83</v>
      </c>
      <c r="E17" s="13">
        <v>596274.14</v>
      </c>
      <c r="F17" s="13">
        <v>53629.42</v>
      </c>
      <c r="G17" s="13">
        <v>1081385.7</v>
      </c>
      <c r="H17" s="32">
        <v>2234482.85</v>
      </c>
    </row>
    <row r="18" spans="1:8" x14ac:dyDescent="0.25">
      <c r="A18" s="15" t="s">
        <v>30</v>
      </c>
      <c r="B18" s="13">
        <v>3763.46</v>
      </c>
      <c r="C18" s="13">
        <v>306818.25</v>
      </c>
      <c r="D18" s="13">
        <v>90839.55</v>
      </c>
      <c r="E18" s="13">
        <v>191877.31</v>
      </c>
      <c r="F18" s="13">
        <v>15612.41</v>
      </c>
      <c r="G18" s="13">
        <v>705948.68</v>
      </c>
      <c r="H18" s="32">
        <v>1314859.6599999999</v>
      </c>
    </row>
    <row r="19" spans="1:8" x14ac:dyDescent="0.25">
      <c r="A19" s="15" t="s">
        <v>31</v>
      </c>
      <c r="B19" s="13">
        <v>12022.68</v>
      </c>
      <c r="C19" s="13">
        <v>584544.54</v>
      </c>
      <c r="D19" s="13">
        <v>1386836.38</v>
      </c>
      <c r="E19" s="13">
        <v>1372947.87</v>
      </c>
      <c r="F19" s="13">
        <v>791829.11</v>
      </c>
      <c r="G19" s="13">
        <v>1610630.81</v>
      </c>
      <c r="H19" s="32">
        <v>5758811.3799999999</v>
      </c>
    </row>
    <row r="20" spans="1:8" x14ac:dyDescent="0.25">
      <c r="A20" s="15" t="s">
        <v>34</v>
      </c>
      <c r="B20" s="13">
        <v>2330.02</v>
      </c>
      <c r="C20" s="13">
        <v>29207.83</v>
      </c>
      <c r="D20" s="13">
        <v>601438.46</v>
      </c>
      <c r="E20" s="13">
        <v>736766.31</v>
      </c>
      <c r="F20" s="13">
        <v>708436.02</v>
      </c>
      <c r="G20" s="13">
        <v>354892.54</v>
      </c>
      <c r="H20" s="32">
        <v>2433071.1800000002</v>
      </c>
    </row>
    <row r="21" spans="1:8" x14ac:dyDescent="0.25">
      <c r="A21" s="18" t="s">
        <v>10</v>
      </c>
      <c r="B21" s="19">
        <v>317242.84999999998</v>
      </c>
      <c r="C21" s="19">
        <v>1043789.71</v>
      </c>
      <c r="D21" s="19">
        <v>2472771.4700000002</v>
      </c>
      <c r="E21" s="19">
        <v>2923937.9</v>
      </c>
      <c r="F21" s="19">
        <v>1575865.14</v>
      </c>
      <c r="G21" s="19">
        <v>3886228.49</v>
      </c>
      <c r="H21" s="20">
        <v>12219835.57</v>
      </c>
    </row>
    <row r="22" spans="1:8" x14ac:dyDescent="0.25">
      <c r="A22" s="21" t="s">
        <v>112</v>
      </c>
      <c r="B22" s="22"/>
      <c r="C22" s="22"/>
      <c r="D22" s="22"/>
      <c r="E22" s="22"/>
      <c r="F22" s="22"/>
      <c r="G22" s="22"/>
      <c r="H22" s="22"/>
    </row>
    <row r="23" spans="1:8" x14ac:dyDescent="0.25">
      <c r="A23" s="23" t="s">
        <v>79</v>
      </c>
      <c r="B23" s="22"/>
      <c r="C23" s="22"/>
      <c r="D23" s="22"/>
      <c r="E23" s="22"/>
      <c r="F23" s="22"/>
      <c r="G23" s="22"/>
      <c r="H23" s="22"/>
    </row>
    <row r="25" spans="1:8" x14ac:dyDescent="0.25">
      <c r="A25" s="7" t="s">
        <v>59</v>
      </c>
    </row>
    <row r="26" spans="1:8" ht="48" x14ac:dyDescent="0.25">
      <c r="B26" s="27" t="s">
        <v>13</v>
      </c>
      <c r="C26" s="28" t="s">
        <v>14</v>
      </c>
      <c r="D26" s="28" t="s">
        <v>15</v>
      </c>
      <c r="E26" s="28" t="s">
        <v>16</v>
      </c>
      <c r="F26" s="28" t="s">
        <v>17</v>
      </c>
      <c r="G26" s="29" t="s">
        <v>18</v>
      </c>
      <c r="H26" s="42" t="s">
        <v>10</v>
      </c>
    </row>
    <row r="27" spans="1:8" x14ac:dyDescent="0.25">
      <c r="A27" s="12" t="s">
        <v>32</v>
      </c>
      <c r="B27" s="13">
        <f t="shared" ref="B27:H32" si="0">B4+B16</f>
        <v>300459.38</v>
      </c>
      <c r="C27" s="13">
        <f t="shared" si="0"/>
        <v>9081.73</v>
      </c>
      <c r="D27" s="13">
        <f t="shared" si="0"/>
        <v>9649.9599999999991</v>
      </c>
      <c r="E27" s="13">
        <f t="shared" si="0"/>
        <v>27127.9</v>
      </c>
      <c r="F27" s="13">
        <f t="shared" si="0"/>
        <v>6812.66</v>
      </c>
      <c r="G27" s="13">
        <f t="shared" si="0"/>
        <v>149547.72</v>
      </c>
      <c r="H27" s="31">
        <f t="shared" si="0"/>
        <v>502679.36</v>
      </c>
    </row>
    <row r="28" spans="1:8" x14ac:dyDescent="0.25">
      <c r="A28" s="15" t="s">
        <v>33</v>
      </c>
      <c r="B28" s="13">
        <f t="shared" si="0"/>
        <v>4206.24</v>
      </c>
      <c r="C28" s="13">
        <f t="shared" si="0"/>
        <v>124264.5</v>
      </c>
      <c r="D28" s="13">
        <f t="shared" si="0"/>
        <v>410469.67000000004</v>
      </c>
      <c r="E28" s="13">
        <f t="shared" si="0"/>
        <v>627745.30000000005</v>
      </c>
      <c r="F28" s="13">
        <f t="shared" si="0"/>
        <v>58655.17</v>
      </c>
      <c r="G28" s="13">
        <f t="shared" si="0"/>
        <v>1183830.1099999999</v>
      </c>
      <c r="H28" s="32">
        <f t="shared" si="0"/>
        <v>2409170.9900000002</v>
      </c>
    </row>
    <row r="29" spans="1:8" x14ac:dyDescent="0.25">
      <c r="A29" s="15" t="s">
        <v>30</v>
      </c>
      <c r="B29" s="13">
        <f t="shared" si="0"/>
        <v>3998.26</v>
      </c>
      <c r="C29" s="13">
        <f t="shared" si="0"/>
        <v>363628.88</v>
      </c>
      <c r="D29" s="13">
        <f t="shared" si="0"/>
        <v>99358.34</v>
      </c>
      <c r="E29" s="13">
        <f t="shared" si="0"/>
        <v>218034.53</v>
      </c>
      <c r="F29" s="13">
        <f t="shared" si="0"/>
        <v>19132.29</v>
      </c>
      <c r="G29" s="13">
        <f t="shared" si="0"/>
        <v>881282.95000000007</v>
      </c>
      <c r="H29" s="32">
        <f t="shared" si="0"/>
        <v>1585435.24</v>
      </c>
    </row>
    <row r="30" spans="1:8" x14ac:dyDescent="0.25">
      <c r="A30" s="15" t="s">
        <v>31</v>
      </c>
      <c r="B30" s="13">
        <f t="shared" si="0"/>
        <v>12617.53</v>
      </c>
      <c r="C30" s="13">
        <f t="shared" si="0"/>
        <v>675662.94000000006</v>
      </c>
      <c r="D30" s="13">
        <f t="shared" si="0"/>
        <v>1531598.1199999999</v>
      </c>
      <c r="E30" s="13">
        <f t="shared" si="0"/>
        <v>1495220.6900000002</v>
      </c>
      <c r="F30" s="13">
        <f t="shared" si="0"/>
        <v>928946.5</v>
      </c>
      <c r="G30" s="13">
        <f t="shared" si="0"/>
        <v>1868810.22</v>
      </c>
      <c r="H30" s="32">
        <f t="shared" si="0"/>
        <v>6512855.9799999995</v>
      </c>
    </row>
    <row r="31" spans="1:8" x14ac:dyDescent="0.25">
      <c r="A31" s="15" t="s">
        <v>34</v>
      </c>
      <c r="B31" s="13">
        <f t="shared" si="0"/>
        <v>2426.77</v>
      </c>
      <c r="C31" s="13">
        <f t="shared" si="0"/>
        <v>32357.08</v>
      </c>
      <c r="D31" s="13">
        <f t="shared" si="0"/>
        <v>658150.72</v>
      </c>
      <c r="E31" s="13">
        <f t="shared" si="0"/>
        <v>781068.57000000007</v>
      </c>
      <c r="F31" s="13">
        <f t="shared" si="0"/>
        <v>750931.59</v>
      </c>
      <c r="G31" s="13">
        <f t="shared" si="0"/>
        <v>381832.39999999997</v>
      </c>
      <c r="H31" s="32">
        <f t="shared" si="0"/>
        <v>2606767.12</v>
      </c>
    </row>
    <row r="32" spans="1:8" x14ac:dyDescent="0.25">
      <c r="A32" s="18" t="s">
        <v>10</v>
      </c>
      <c r="B32" s="19">
        <f t="shared" si="0"/>
        <v>323708.19</v>
      </c>
      <c r="C32" s="19">
        <f t="shared" si="0"/>
        <v>1204995.1099999999</v>
      </c>
      <c r="D32" s="19">
        <f t="shared" si="0"/>
        <v>2709226.8000000003</v>
      </c>
      <c r="E32" s="19">
        <f t="shared" si="0"/>
        <v>3149196.9899999998</v>
      </c>
      <c r="F32" s="19">
        <f t="shared" si="0"/>
        <v>1764478.22</v>
      </c>
      <c r="G32" s="19">
        <f t="shared" si="0"/>
        <v>4465303.3900000006</v>
      </c>
      <c r="H32" s="20">
        <f t="shared" si="0"/>
        <v>13616908.699999999</v>
      </c>
    </row>
    <row r="33" spans="1:1" x14ac:dyDescent="0.25">
      <c r="A33" s="21" t="s">
        <v>112</v>
      </c>
    </row>
    <row r="34" spans="1:1" x14ac:dyDescent="0.25">
      <c r="A34" s="23" t="s">
        <v>79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/>
  </sheetViews>
  <sheetFormatPr baseColWidth="10" defaultRowHeight="15" x14ac:dyDescent="0.25"/>
  <cols>
    <col min="1" max="1" width="62.28515625" style="6" customWidth="1"/>
    <col min="2" max="2" width="15.28515625" style="5" bestFit="1" customWidth="1"/>
    <col min="3" max="6" width="15.28515625" style="5" customWidth="1"/>
    <col min="7" max="7" width="14.28515625" style="5" bestFit="1" customWidth="1"/>
    <col min="8" max="8" width="15.28515625" style="5" bestFit="1" customWidth="1"/>
    <col min="9" max="16384" width="11.42578125" style="6"/>
  </cols>
  <sheetData>
    <row r="1" spans="1:8" x14ac:dyDescent="0.25">
      <c r="A1" s="4" t="s">
        <v>68</v>
      </c>
    </row>
    <row r="2" spans="1:8" x14ac:dyDescent="0.25">
      <c r="A2" s="7" t="s">
        <v>54</v>
      </c>
    </row>
    <row r="3" spans="1:8" ht="48" x14ac:dyDescent="0.25">
      <c r="B3" s="27" t="s">
        <v>13</v>
      </c>
      <c r="C3" s="28" t="s">
        <v>14</v>
      </c>
      <c r="D3" s="28" t="s">
        <v>15</v>
      </c>
      <c r="E3" s="28" t="s">
        <v>16</v>
      </c>
      <c r="F3" s="28" t="s">
        <v>17</v>
      </c>
      <c r="G3" s="29" t="s">
        <v>18</v>
      </c>
      <c r="H3" s="42" t="s">
        <v>10</v>
      </c>
    </row>
    <row r="4" spans="1:8" x14ac:dyDescent="0.25">
      <c r="A4" s="12" t="s">
        <v>32</v>
      </c>
      <c r="B4" s="13">
        <v>3381.85</v>
      </c>
      <c r="C4" s="13">
        <v>232.58</v>
      </c>
      <c r="D4" s="13">
        <v>254.28</v>
      </c>
      <c r="E4" s="13">
        <v>835.26</v>
      </c>
      <c r="F4" s="13">
        <v>1370.49</v>
      </c>
      <c r="G4" s="13">
        <v>6111.11</v>
      </c>
      <c r="H4" s="31">
        <v>12185.59</v>
      </c>
    </row>
    <row r="5" spans="1:8" x14ac:dyDescent="0.25">
      <c r="A5" s="15" t="s">
        <v>33</v>
      </c>
      <c r="B5" s="13">
        <v>52.32</v>
      </c>
      <c r="C5" s="13">
        <v>3675.13</v>
      </c>
      <c r="D5" s="13">
        <v>10643.33</v>
      </c>
      <c r="E5" s="13">
        <v>13613.94</v>
      </c>
      <c r="F5" s="13">
        <v>14506.29</v>
      </c>
      <c r="G5" s="13">
        <v>29169.32</v>
      </c>
      <c r="H5" s="32">
        <v>71660.34</v>
      </c>
    </row>
    <row r="6" spans="1:8" x14ac:dyDescent="0.25">
      <c r="A6" s="15" t="s">
        <v>30</v>
      </c>
      <c r="B6" s="13">
        <v>30.82</v>
      </c>
      <c r="C6" s="13">
        <v>2302.44</v>
      </c>
      <c r="D6" s="13">
        <v>1731.64</v>
      </c>
      <c r="E6" s="13">
        <v>3043.33</v>
      </c>
      <c r="F6" s="13">
        <v>6855.99</v>
      </c>
      <c r="G6" s="13">
        <v>2475.39</v>
      </c>
      <c r="H6" s="32">
        <v>16439.599999999999</v>
      </c>
    </row>
    <row r="7" spans="1:8" x14ac:dyDescent="0.25">
      <c r="A7" s="15" t="s">
        <v>31</v>
      </c>
      <c r="B7" s="13">
        <v>285.48</v>
      </c>
      <c r="C7" s="13">
        <v>39708.82</v>
      </c>
      <c r="D7" s="13">
        <v>91171.41</v>
      </c>
      <c r="E7" s="13">
        <v>104452.63</v>
      </c>
      <c r="F7" s="13">
        <v>267801.68</v>
      </c>
      <c r="G7" s="13">
        <v>104639.08</v>
      </c>
      <c r="H7" s="32">
        <v>608059.1</v>
      </c>
    </row>
    <row r="8" spans="1:8" x14ac:dyDescent="0.25">
      <c r="A8" s="15" t="s">
        <v>34</v>
      </c>
      <c r="B8" s="13">
        <v>109.72</v>
      </c>
      <c r="C8" s="13">
        <v>2203.83</v>
      </c>
      <c r="D8" s="13">
        <v>50371.91</v>
      </c>
      <c r="E8" s="13">
        <v>91086.76</v>
      </c>
      <c r="F8" s="13">
        <v>260586.48</v>
      </c>
      <c r="G8" s="13">
        <v>11689.52</v>
      </c>
      <c r="H8" s="32">
        <v>416048.21</v>
      </c>
    </row>
    <row r="9" spans="1:8" x14ac:dyDescent="0.25">
      <c r="A9" s="18" t="s">
        <v>10</v>
      </c>
      <c r="B9" s="19">
        <v>3860.19</v>
      </c>
      <c r="C9" s="19">
        <v>48122.81</v>
      </c>
      <c r="D9" s="19">
        <v>154172.57</v>
      </c>
      <c r="E9" s="19">
        <v>213031.92</v>
      </c>
      <c r="F9" s="19">
        <v>551120.92000000004</v>
      </c>
      <c r="G9" s="19">
        <v>154084.42000000001</v>
      </c>
      <c r="H9" s="20">
        <v>1124392.83</v>
      </c>
    </row>
    <row r="10" spans="1:8" x14ac:dyDescent="0.25">
      <c r="A10" s="21" t="s">
        <v>111</v>
      </c>
      <c r="B10" s="22"/>
      <c r="C10" s="22"/>
      <c r="D10" s="22"/>
      <c r="E10" s="22"/>
      <c r="F10" s="22"/>
      <c r="G10" s="22"/>
      <c r="H10" s="22"/>
    </row>
    <row r="11" spans="1:8" x14ac:dyDescent="0.25">
      <c r="A11" s="21" t="s">
        <v>112</v>
      </c>
      <c r="B11" s="22"/>
      <c r="C11" s="22"/>
      <c r="D11" s="22"/>
      <c r="E11" s="22"/>
      <c r="F11" s="22"/>
      <c r="G11" s="22"/>
      <c r="H11" s="22"/>
    </row>
    <row r="12" spans="1:8" x14ac:dyDescent="0.25">
      <c r="A12" s="23" t="s">
        <v>79</v>
      </c>
      <c r="B12" s="22"/>
      <c r="C12" s="22"/>
      <c r="D12" s="22"/>
      <c r="E12" s="22"/>
      <c r="F12" s="22"/>
      <c r="G12" s="22"/>
      <c r="H12" s="22"/>
    </row>
    <row r="14" spans="1:8" x14ac:dyDescent="0.25">
      <c r="A14" s="7" t="s">
        <v>63</v>
      </c>
    </row>
    <row r="15" spans="1:8" ht="48" x14ac:dyDescent="0.25">
      <c r="B15" s="27" t="s">
        <v>13</v>
      </c>
      <c r="C15" s="28" t="s">
        <v>14</v>
      </c>
      <c r="D15" s="28" t="s">
        <v>15</v>
      </c>
      <c r="E15" s="28" t="s">
        <v>16</v>
      </c>
      <c r="F15" s="28" t="s">
        <v>17</v>
      </c>
      <c r="G15" s="29" t="s">
        <v>18</v>
      </c>
      <c r="H15" s="42" t="s">
        <v>10</v>
      </c>
    </row>
    <row r="16" spans="1:8" x14ac:dyDescent="0.25">
      <c r="A16" s="12" t="s">
        <v>32</v>
      </c>
      <c r="B16" s="13">
        <v>107016.92</v>
      </c>
      <c r="C16" s="13">
        <v>2651.79</v>
      </c>
      <c r="D16" s="13">
        <v>4316.8100000000004</v>
      </c>
      <c r="E16" s="13">
        <v>13928</v>
      </c>
      <c r="F16" s="13">
        <v>23028.81</v>
      </c>
      <c r="G16" s="13">
        <v>49023.09</v>
      </c>
      <c r="H16" s="31">
        <v>199965.41</v>
      </c>
    </row>
    <row r="17" spans="1:8" x14ac:dyDescent="0.25">
      <c r="A17" s="15" t="s">
        <v>33</v>
      </c>
      <c r="B17" s="13">
        <v>952.74</v>
      </c>
      <c r="C17" s="13">
        <v>39812.86</v>
      </c>
      <c r="D17" s="13">
        <v>130202.62</v>
      </c>
      <c r="E17" s="13">
        <v>236150.87</v>
      </c>
      <c r="F17" s="13">
        <v>214361.48</v>
      </c>
      <c r="G17" s="13">
        <v>292876.44</v>
      </c>
      <c r="H17" s="32">
        <v>914356.99</v>
      </c>
    </row>
    <row r="18" spans="1:8" x14ac:dyDescent="0.25">
      <c r="A18" s="15" t="s">
        <v>30</v>
      </c>
      <c r="B18" s="13">
        <v>326.41000000000003</v>
      </c>
      <c r="C18" s="13">
        <v>16596.98</v>
      </c>
      <c r="D18" s="13">
        <v>20884.07</v>
      </c>
      <c r="E18" s="13">
        <v>43306.67</v>
      </c>
      <c r="F18" s="13">
        <v>83205.759999999995</v>
      </c>
      <c r="G18" s="13">
        <v>14283.35</v>
      </c>
      <c r="H18" s="32">
        <v>178603.24</v>
      </c>
    </row>
    <row r="19" spans="1:8" x14ac:dyDescent="0.25">
      <c r="A19" s="15" t="s">
        <v>31</v>
      </c>
      <c r="B19" s="13">
        <v>3401.17</v>
      </c>
      <c r="C19" s="13">
        <v>344306.57</v>
      </c>
      <c r="D19" s="13">
        <v>835183.8</v>
      </c>
      <c r="E19" s="13">
        <v>1262328.4099999999</v>
      </c>
      <c r="F19" s="13">
        <v>2157630.9500000002</v>
      </c>
      <c r="G19" s="13">
        <v>407719.74</v>
      </c>
      <c r="H19" s="32">
        <v>5010570.6500000004</v>
      </c>
    </row>
    <row r="20" spans="1:8" x14ac:dyDescent="0.25">
      <c r="A20" s="15" t="s">
        <v>34</v>
      </c>
      <c r="B20" s="13">
        <v>1919.99</v>
      </c>
      <c r="C20" s="13">
        <v>21833.279999999999</v>
      </c>
      <c r="D20" s="13">
        <v>685794.21</v>
      </c>
      <c r="E20" s="13">
        <v>1791795.94</v>
      </c>
      <c r="F20" s="13">
        <v>2494463.44</v>
      </c>
      <c r="G20" s="13">
        <v>113960.83</v>
      </c>
      <c r="H20" s="32">
        <v>5109767.6900000004</v>
      </c>
    </row>
    <row r="21" spans="1:8" x14ac:dyDescent="0.25">
      <c r="A21" s="18" t="s">
        <v>10</v>
      </c>
      <c r="B21" s="19">
        <v>113617.22</v>
      </c>
      <c r="C21" s="19">
        <v>425201.48</v>
      </c>
      <c r="D21" s="19">
        <v>1676381.5</v>
      </c>
      <c r="E21" s="19">
        <v>3347509.9</v>
      </c>
      <c r="F21" s="19">
        <v>4972690.45</v>
      </c>
      <c r="G21" s="19">
        <v>877863.44</v>
      </c>
      <c r="H21" s="20">
        <v>11413263.99</v>
      </c>
    </row>
    <row r="22" spans="1:8" x14ac:dyDescent="0.25">
      <c r="A22" s="21" t="s">
        <v>112</v>
      </c>
      <c r="B22" s="22"/>
      <c r="C22" s="22"/>
      <c r="D22" s="22"/>
      <c r="E22" s="22"/>
      <c r="F22" s="22"/>
      <c r="G22" s="22"/>
      <c r="H22" s="22"/>
    </row>
    <row r="23" spans="1:8" x14ac:dyDescent="0.25">
      <c r="A23" s="23" t="s">
        <v>79</v>
      </c>
      <c r="B23" s="22"/>
      <c r="C23" s="22"/>
      <c r="D23" s="22"/>
      <c r="E23" s="22"/>
      <c r="F23" s="22"/>
      <c r="G23" s="22"/>
      <c r="H23" s="22"/>
    </row>
    <row r="25" spans="1:8" x14ac:dyDescent="0.25">
      <c r="A25" s="7" t="s">
        <v>59</v>
      </c>
    </row>
    <row r="26" spans="1:8" ht="48" x14ac:dyDescent="0.25">
      <c r="B26" s="27" t="s">
        <v>13</v>
      </c>
      <c r="C26" s="28" t="s">
        <v>14</v>
      </c>
      <c r="D26" s="28" t="s">
        <v>15</v>
      </c>
      <c r="E26" s="28" t="s">
        <v>16</v>
      </c>
      <c r="F26" s="28" t="s">
        <v>17</v>
      </c>
      <c r="G26" s="29" t="s">
        <v>18</v>
      </c>
      <c r="H26" s="42" t="s">
        <v>10</v>
      </c>
    </row>
    <row r="27" spans="1:8" x14ac:dyDescent="0.25">
      <c r="A27" s="12" t="s">
        <v>32</v>
      </c>
      <c r="B27" s="13">
        <f t="shared" ref="B27:H32" si="0">B4+B16</f>
        <v>110398.77</v>
      </c>
      <c r="C27" s="13">
        <f t="shared" si="0"/>
        <v>2884.37</v>
      </c>
      <c r="D27" s="13">
        <f t="shared" si="0"/>
        <v>4571.09</v>
      </c>
      <c r="E27" s="13">
        <f t="shared" si="0"/>
        <v>14763.26</v>
      </c>
      <c r="F27" s="13">
        <f t="shared" si="0"/>
        <v>24399.300000000003</v>
      </c>
      <c r="G27" s="13">
        <f t="shared" si="0"/>
        <v>55134.2</v>
      </c>
      <c r="H27" s="31">
        <f t="shared" si="0"/>
        <v>212151</v>
      </c>
    </row>
    <row r="28" spans="1:8" x14ac:dyDescent="0.25">
      <c r="A28" s="15" t="s">
        <v>33</v>
      </c>
      <c r="B28" s="13">
        <f t="shared" si="0"/>
        <v>1005.0600000000001</v>
      </c>
      <c r="C28" s="13">
        <f t="shared" si="0"/>
        <v>43487.99</v>
      </c>
      <c r="D28" s="13">
        <f t="shared" si="0"/>
        <v>140845.94999999998</v>
      </c>
      <c r="E28" s="13">
        <f t="shared" si="0"/>
        <v>249764.81</v>
      </c>
      <c r="F28" s="13">
        <f t="shared" si="0"/>
        <v>228867.77000000002</v>
      </c>
      <c r="G28" s="13">
        <f t="shared" si="0"/>
        <v>322045.76</v>
      </c>
      <c r="H28" s="32">
        <f t="shared" si="0"/>
        <v>986017.33</v>
      </c>
    </row>
    <row r="29" spans="1:8" x14ac:dyDescent="0.25">
      <c r="A29" s="15" t="s">
        <v>30</v>
      </c>
      <c r="B29" s="13">
        <f t="shared" si="0"/>
        <v>357.23</v>
      </c>
      <c r="C29" s="13">
        <f t="shared" si="0"/>
        <v>18899.419999999998</v>
      </c>
      <c r="D29" s="13">
        <f t="shared" si="0"/>
        <v>22615.71</v>
      </c>
      <c r="E29" s="13">
        <f t="shared" si="0"/>
        <v>46350</v>
      </c>
      <c r="F29" s="13">
        <f t="shared" si="0"/>
        <v>90061.75</v>
      </c>
      <c r="G29" s="13">
        <f t="shared" si="0"/>
        <v>16758.740000000002</v>
      </c>
      <c r="H29" s="32">
        <f t="shared" si="0"/>
        <v>195042.84</v>
      </c>
    </row>
    <row r="30" spans="1:8" x14ac:dyDescent="0.25">
      <c r="A30" s="15" t="s">
        <v>31</v>
      </c>
      <c r="B30" s="13">
        <f t="shared" si="0"/>
        <v>3686.65</v>
      </c>
      <c r="C30" s="13">
        <f t="shared" si="0"/>
        <v>384015.39</v>
      </c>
      <c r="D30" s="13">
        <f t="shared" si="0"/>
        <v>926355.21000000008</v>
      </c>
      <c r="E30" s="13">
        <f t="shared" si="0"/>
        <v>1366781.04</v>
      </c>
      <c r="F30" s="13">
        <f t="shared" si="0"/>
        <v>2425432.6300000004</v>
      </c>
      <c r="G30" s="13">
        <f t="shared" si="0"/>
        <v>512358.82</v>
      </c>
      <c r="H30" s="32">
        <f t="shared" si="0"/>
        <v>5618629.75</v>
      </c>
    </row>
    <row r="31" spans="1:8" x14ac:dyDescent="0.25">
      <c r="A31" s="15" t="s">
        <v>34</v>
      </c>
      <c r="B31" s="13">
        <f t="shared" si="0"/>
        <v>2029.71</v>
      </c>
      <c r="C31" s="13">
        <f t="shared" si="0"/>
        <v>24037.11</v>
      </c>
      <c r="D31" s="13">
        <f t="shared" si="0"/>
        <v>736166.12</v>
      </c>
      <c r="E31" s="13">
        <f t="shared" si="0"/>
        <v>1882882.7</v>
      </c>
      <c r="F31" s="13">
        <f t="shared" si="0"/>
        <v>2755049.92</v>
      </c>
      <c r="G31" s="13">
        <f t="shared" si="0"/>
        <v>125650.35</v>
      </c>
      <c r="H31" s="32">
        <f t="shared" si="0"/>
        <v>5525815.9000000004</v>
      </c>
    </row>
    <row r="32" spans="1:8" x14ac:dyDescent="0.25">
      <c r="A32" s="18" t="s">
        <v>10</v>
      </c>
      <c r="B32" s="19">
        <f t="shared" si="0"/>
        <v>117477.41</v>
      </c>
      <c r="C32" s="19">
        <f t="shared" si="0"/>
        <v>473324.29</v>
      </c>
      <c r="D32" s="19">
        <f t="shared" si="0"/>
        <v>1830554.07</v>
      </c>
      <c r="E32" s="19">
        <f t="shared" si="0"/>
        <v>3560541.82</v>
      </c>
      <c r="F32" s="19">
        <f t="shared" si="0"/>
        <v>5523811.3700000001</v>
      </c>
      <c r="G32" s="19">
        <f t="shared" si="0"/>
        <v>1031947.86</v>
      </c>
      <c r="H32" s="20">
        <f t="shared" si="0"/>
        <v>12537656.82</v>
      </c>
    </row>
    <row r="33" spans="1:1" x14ac:dyDescent="0.25">
      <c r="A33" s="21" t="s">
        <v>112</v>
      </c>
    </row>
    <row r="34" spans="1:1" x14ac:dyDescent="0.25">
      <c r="A34" s="23" t="s">
        <v>79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/>
  </sheetViews>
  <sheetFormatPr baseColWidth="10" defaultRowHeight="15" x14ac:dyDescent="0.25"/>
  <cols>
    <col min="1" max="1" width="12.140625" style="6" customWidth="1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5" width="14.28515625" style="5" bestFit="1" customWidth="1"/>
    <col min="6" max="6" width="12.85546875" style="5" bestFit="1" customWidth="1"/>
    <col min="7" max="7" width="14.28515625" style="5" bestFit="1" customWidth="1"/>
    <col min="8" max="8" width="15.28515625" style="5" bestFit="1" customWidth="1"/>
    <col min="9" max="16384" width="11.42578125" style="6"/>
  </cols>
  <sheetData>
    <row r="1" spans="1:8" x14ac:dyDescent="0.25">
      <c r="A1" s="4" t="s">
        <v>37</v>
      </c>
    </row>
    <row r="2" spans="1:8" x14ac:dyDescent="0.25">
      <c r="A2" s="7" t="s">
        <v>54</v>
      </c>
    </row>
    <row r="3" spans="1:8" ht="48" x14ac:dyDescent="0.25">
      <c r="B3" s="27" t="s">
        <v>13</v>
      </c>
      <c r="C3" s="28" t="s">
        <v>14</v>
      </c>
      <c r="D3" s="28" t="s">
        <v>15</v>
      </c>
      <c r="E3" s="28" t="s">
        <v>16</v>
      </c>
      <c r="F3" s="28" t="s">
        <v>17</v>
      </c>
      <c r="G3" s="29" t="s">
        <v>18</v>
      </c>
      <c r="H3" s="42" t="s">
        <v>10</v>
      </c>
    </row>
    <row r="4" spans="1:8" x14ac:dyDescent="0.25">
      <c r="A4" s="12" t="s">
        <v>0</v>
      </c>
      <c r="B4" s="34">
        <f>Act5_H!B4+Act5_F!B4</f>
        <v>11.81</v>
      </c>
      <c r="C4" s="40">
        <f>Act5_H!C4+Act5_F!C4</f>
        <v>439.31</v>
      </c>
      <c r="D4" s="40">
        <f>Act5_H!D4+Act5_F!D4</f>
        <v>261.52999999999997</v>
      </c>
      <c r="E4" s="40">
        <f>Act5_H!E4+Act5_F!E4</f>
        <v>1875.83</v>
      </c>
      <c r="F4" s="40">
        <f>Act5_H!F4+Act5_F!F4</f>
        <v>7229.13</v>
      </c>
      <c r="G4" s="35">
        <f>Act5_H!G4+Act5_F!G4</f>
        <v>7642.42</v>
      </c>
      <c r="H4" s="31">
        <f>Act5_H!H4+Act5_F!H4</f>
        <v>17460.03</v>
      </c>
    </row>
    <row r="5" spans="1:8" x14ac:dyDescent="0.25">
      <c r="A5" s="15" t="s">
        <v>1</v>
      </c>
      <c r="B5" s="36">
        <f>Act5_H!B5+Act5_F!B5</f>
        <v>132.45999999999998</v>
      </c>
      <c r="C5" s="13">
        <f>Act5_H!C5+Act5_F!C5</f>
        <v>2805.36</v>
      </c>
      <c r="D5" s="13">
        <f>Act5_H!D5+Act5_F!D5</f>
        <v>9145.4900000000016</v>
      </c>
      <c r="E5" s="13">
        <f>Act5_H!E5+Act5_F!E5</f>
        <v>18903.36</v>
      </c>
      <c r="F5" s="13">
        <f>Act5_H!F5+Act5_F!F5</f>
        <v>40317.15</v>
      </c>
      <c r="G5" s="37">
        <f>Act5_H!G5+Act5_F!G5</f>
        <v>31000.25</v>
      </c>
      <c r="H5" s="32">
        <f>Act5_H!H5+Act5_F!H5</f>
        <v>102304.06</v>
      </c>
    </row>
    <row r="6" spans="1:8" x14ac:dyDescent="0.25">
      <c r="A6" s="15" t="s">
        <v>2</v>
      </c>
      <c r="B6" s="36">
        <f>Act5_H!B6+Act5_F!B6</f>
        <v>1719.4499999999998</v>
      </c>
      <c r="C6" s="13">
        <f>Act5_H!C6+Act5_F!C6</f>
        <v>56908.49</v>
      </c>
      <c r="D6" s="13">
        <f>Act5_H!D6+Act5_F!D6</f>
        <v>159671.09</v>
      </c>
      <c r="E6" s="13">
        <f>Act5_H!E6+Act5_F!E6</f>
        <v>167264.12</v>
      </c>
      <c r="F6" s="13">
        <f>Act5_H!F6+Act5_F!F6</f>
        <v>259423.89</v>
      </c>
      <c r="G6" s="37">
        <f>Act5_H!G6+Act5_F!G6</f>
        <v>254473.37999999998</v>
      </c>
      <c r="H6" s="32">
        <f>Act5_H!H6+Act5_F!H6</f>
        <v>899460.41999999993</v>
      </c>
    </row>
    <row r="7" spans="1:8" x14ac:dyDescent="0.25">
      <c r="A7" s="15" t="s">
        <v>3</v>
      </c>
      <c r="B7" s="36">
        <f>Act5_H!B7+Act5_F!B7</f>
        <v>4947.1400000000003</v>
      </c>
      <c r="C7" s="13">
        <f>Act5_H!C7+Act5_F!C7</f>
        <v>103379.5</v>
      </c>
      <c r="D7" s="13">
        <f>Act5_H!D7+Act5_F!D7</f>
        <v>154256.15</v>
      </c>
      <c r="E7" s="13">
        <f>Act5_H!E7+Act5_F!E7</f>
        <v>184566.41</v>
      </c>
      <c r="F7" s="13">
        <f>Act5_H!F7+Act5_F!F7</f>
        <v>318642.24</v>
      </c>
      <c r="G7" s="37">
        <f>Act5_H!G7+Act5_F!G7</f>
        <v>324858.57</v>
      </c>
      <c r="H7" s="32">
        <f>Act5_H!H7+Act5_F!H7</f>
        <v>1090650.02</v>
      </c>
    </row>
    <row r="8" spans="1:8" x14ac:dyDescent="0.25">
      <c r="A8" s="15" t="s">
        <v>4</v>
      </c>
      <c r="B8" s="36">
        <f>Act5_H!B8+Act5_F!B8</f>
        <v>2779.9700000000003</v>
      </c>
      <c r="C8" s="13">
        <f>Act5_H!C8+Act5_F!C8</f>
        <v>39387.51</v>
      </c>
      <c r="D8" s="13">
        <f>Act5_H!D8+Act5_F!D8</f>
        <v>57947.82</v>
      </c>
      <c r="E8" s="13">
        <f>Act5_H!E8+Act5_F!E8</f>
        <v>59839.520000000004</v>
      </c>
      <c r="F8" s="13">
        <f>Act5_H!F8+Act5_F!F8</f>
        <v>105628.60999999999</v>
      </c>
      <c r="G8" s="37">
        <f>Act5_H!G8+Act5_F!G8</f>
        <v>106422.64</v>
      </c>
      <c r="H8" s="32">
        <f>Act5_H!H8+Act5_F!H8</f>
        <v>372006.06</v>
      </c>
    </row>
    <row r="9" spans="1:8" x14ac:dyDescent="0.25">
      <c r="A9" s="15" t="s">
        <v>5</v>
      </c>
      <c r="B9" s="36">
        <f>Act5_H!B9+Act5_F!B9</f>
        <v>734.72</v>
      </c>
      <c r="C9" s="13">
        <f>Act5_H!C9+Act5_F!C9</f>
        <v>6408.0499999999993</v>
      </c>
      <c r="D9" s="13">
        <f>Act5_H!D9+Act5_F!D9</f>
        <v>9345.84</v>
      </c>
      <c r="E9" s="13">
        <f>Act5_H!E9+Act5_F!E9</f>
        <v>5841.76</v>
      </c>
      <c r="F9" s="13">
        <f>Act5_H!F9+Act5_F!F9</f>
        <v>8492.99</v>
      </c>
      <c r="G9" s="37">
        <f>Act5_H!G9+Act5_F!G9</f>
        <v>8762.0499999999993</v>
      </c>
      <c r="H9" s="32">
        <f>Act5_H!H9+Act5_F!H9</f>
        <v>39585.379999999997</v>
      </c>
    </row>
    <row r="10" spans="1:8" x14ac:dyDescent="0.25">
      <c r="A10" s="18" t="s">
        <v>10</v>
      </c>
      <c r="B10" s="38">
        <f>Act5_H!B10+Act5_F!B10</f>
        <v>10325.530000000001</v>
      </c>
      <c r="C10" s="19">
        <f>Act5_H!C10+Act5_F!C10</f>
        <v>209328.21</v>
      </c>
      <c r="D10" s="19">
        <f>Act5_H!D10+Act5_F!D10</f>
        <v>390627.9</v>
      </c>
      <c r="E10" s="19">
        <f>Act5_H!E10+Act5_F!E10</f>
        <v>438291.01</v>
      </c>
      <c r="F10" s="19">
        <f>Act5_H!F10+Act5_F!F10</f>
        <v>739734</v>
      </c>
      <c r="G10" s="39">
        <f>Act5_H!G10+Act5_F!G10</f>
        <v>733159.32000000007</v>
      </c>
      <c r="H10" s="20">
        <f>Act5_H!H10+Act5_F!H10</f>
        <v>2521465.96</v>
      </c>
    </row>
    <row r="11" spans="1:8" x14ac:dyDescent="0.25">
      <c r="A11" s="21" t="s">
        <v>111</v>
      </c>
      <c r="B11" s="22"/>
      <c r="C11" s="22"/>
      <c r="D11" s="22"/>
      <c r="E11" s="22"/>
      <c r="F11" s="22"/>
      <c r="G11" s="22"/>
      <c r="H11" s="22"/>
    </row>
    <row r="12" spans="1:8" x14ac:dyDescent="0.25">
      <c r="A12" s="21" t="s">
        <v>112</v>
      </c>
      <c r="B12" s="22"/>
      <c r="C12" s="22"/>
      <c r="D12" s="22"/>
      <c r="E12" s="22"/>
      <c r="F12" s="22"/>
      <c r="G12" s="22"/>
      <c r="H12" s="22"/>
    </row>
    <row r="13" spans="1:8" x14ac:dyDescent="0.25">
      <c r="A13" s="23" t="s">
        <v>79</v>
      </c>
      <c r="B13" s="22"/>
      <c r="C13" s="22"/>
      <c r="D13" s="22"/>
      <c r="E13" s="22"/>
      <c r="F13" s="22"/>
      <c r="G13" s="22"/>
      <c r="H13" s="22"/>
    </row>
    <row r="15" spans="1:8" x14ac:dyDescent="0.25">
      <c r="A15" s="7" t="s">
        <v>63</v>
      </c>
    </row>
    <row r="16" spans="1:8" ht="48" x14ac:dyDescent="0.25">
      <c r="B16" s="27" t="s">
        <v>13</v>
      </c>
      <c r="C16" s="28" t="s">
        <v>14</v>
      </c>
      <c r="D16" s="28" t="s">
        <v>15</v>
      </c>
      <c r="E16" s="28" t="s">
        <v>16</v>
      </c>
      <c r="F16" s="28" t="s">
        <v>17</v>
      </c>
      <c r="G16" s="29" t="s">
        <v>18</v>
      </c>
      <c r="H16" s="42" t="s">
        <v>10</v>
      </c>
    </row>
    <row r="17" spans="1:8" x14ac:dyDescent="0.25">
      <c r="A17" s="12" t="s">
        <v>0</v>
      </c>
      <c r="B17" s="34">
        <f>Act5_H!B17+Act5_F!B17</f>
        <v>1112.23</v>
      </c>
      <c r="C17" s="40">
        <f>Act5_H!C17+Act5_F!C17</f>
        <v>7265.51</v>
      </c>
      <c r="D17" s="40">
        <f>Act5_H!D17+Act5_F!D17</f>
        <v>2744.16</v>
      </c>
      <c r="E17" s="40">
        <f>Act5_H!E17+Act5_F!E17</f>
        <v>40893.06</v>
      </c>
      <c r="F17" s="40">
        <f>Act5_H!F17+Act5_F!F17</f>
        <v>165621.49</v>
      </c>
      <c r="G17" s="35">
        <f>Act5_H!G17+Act5_F!G17</f>
        <v>220146.74</v>
      </c>
      <c r="H17" s="31">
        <f>Act5_H!H17+Act5_F!H17</f>
        <v>437783.17</v>
      </c>
    </row>
    <row r="18" spans="1:8" x14ac:dyDescent="0.25">
      <c r="A18" s="15" t="s">
        <v>1</v>
      </c>
      <c r="B18" s="36">
        <f>Act5_H!B18+Act5_F!B18</f>
        <v>7882.58</v>
      </c>
      <c r="C18" s="13">
        <f>Act5_H!C18+Act5_F!C18</f>
        <v>36244.03</v>
      </c>
      <c r="D18" s="13">
        <f>Act5_H!D18+Act5_F!D18</f>
        <v>126884.51000000001</v>
      </c>
      <c r="E18" s="13">
        <f>Act5_H!E18+Act5_F!E18</f>
        <v>451807.29</v>
      </c>
      <c r="F18" s="13">
        <f>Act5_H!F18+Act5_F!F18</f>
        <v>673141.02</v>
      </c>
      <c r="G18" s="37">
        <f>Act5_H!G18+Act5_F!G18</f>
        <v>495391.53</v>
      </c>
      <c r="H18" s="32">
        <f>Act5_H!H18+Act5_F!H18</f>
        <v>1791350.9500000002</v>
      </c>
    </row>
    <row r="19" spans="1:8" x14ac:dyDescent="0.25">
      <c r="A19" s="15" t="s">
        <v>2</v>
      </c>
      <c r="B19" s="36">
        <f>Act5_H!B19+Act5_F!B19</f>
        <v>88135.87</v>
      </c>
      <c r="C19" s="13">
        <f>Act5_H!C19+Act5_F!C19</f>
        <v>400559.59</v>
      </c>
      <c r="D19" s="13">
        <f>Act5_H!D19+Act5_F!D19</f>
        <v>1555278.25</v>
      </c>
      <c r="E19" s="13">
        <f>Act5_H!E19+Act5_F!E19</f>
        <v>2505214.09</v>
      </c>
      <c r="F19" s="13">
        <f>Act5_H!F19+Act5_F!F19</f>
        <v>2248127.4299999997</v>
      </c>
      <c r="G19" s="37">
        <f>Act5_H!G19+Act5_F!G19</f>
        <v>1617805.31</v>
      </c>
      <c r="H19" s="32">
        <f>Act5_H!H19+Act5_F!H19</f>
        <v>8415120.5399999991</v>
      </c>
    </row>
    <row r="20" spans="1:8" x14ac:dyDescent="0.25">
      <c r="A20" s="15" t="s">
        <v>3</v>
      </c>
      <c r="B20" s="36">
        <f>Act5_H!B20+Act5_F!B20</f>
        <v>209986.33000000002</v>
      </c>
      <c r="C20" s="13">
        <f>Act5_H!C20+Act5_F!C20</f>
        <v>704183.71</v>
      </c>
      <c r="D20" s="13">
        <f>Act5_H!D20+Act5_F!D20</f>
        <v>1737122.49</v>
      </c>
      <c r="E20" s="13">
        <f>Act5_H!E20+Act5_F!E20</f>
        <v>2469283.5700000003</v>
      </c>
      <c r="F20" s="13">
        <f>Act5_H!F20+Act5_F!F20</f>
        <v>2573241.7000000002</v>
      </c>
      <c r="G20" s="37">
        <f>Act5_H!G20+Act5_F!G20</f>
        <v>1882781.75</v>
      </c>
      <c r="H20" s="32">
        <f>Act5_H!H20+Act5_F!H20</f>
        <v>9576599.5300000012</v>
      </c>
    </row>
    <row r="21" spans="1:8" x14ac:dyDescent="0.25">
      <c r="A21" s="15" t="s">
        <v>4</v>
      </c>
      <c r="B21" s="36">
        <f>Act5_H!B21+Act5_F!B21</f>
        <v>107032.57999999999</v>
      </c>
      <c r="C21" s="13">
        <f>Act5_H!C21+Act5_F!C21</f>
        <v>274585.22000000003</v>
      </c>
      <c r="D21" s="13">
        <f>Act5_H!D21+Act5_F!D21</f>
        <v>663968.78</v>
      </c>
      <c r="E21" s="13">
        <f>Act5_H!E21+Act5_F!E21</f>
        <v>762031.32000000007</v>
      </c>
      <c r="F21" s="13">
        <f>Act5_H!F21+Act5_F!F21</f>
        <v>837863.7</v>
      </c>
      <c r="G21" s="37">
        <f>Act5_H!G21+Act5_F!G21</f>
        <v>516770.66</v>
      </c>
      <c r="H21" s="32">
        <f>Act5_H!H21+Act5_F!H21</f>
        <v>3162252.27</v>
      </c>
    </row>
    <row r="22" spans="1:8" x14ac:dyDescent="0.25">
      <c r="A22" s="15" t="s">
        <v>5</v>
      </c>
      <c r="B22" s="36">
        <f>Act5_H!B22+Act5_F!B22</f>
        <v>16710.480000000003</v>
      </c>
      <c r="C22" s="13">
        <f>Act5_H!C22+Act5_F!C22</f>
        <v>46153.130000000005</v>
      </c>
      <c r="D22" s="13">
        <f>Act5_H!D22+Act5_F!D22</f>
        <v>63154.79</v>
      </c>
      <c r="E22" s="13">
        <f>Act5_H!E22+Act5_F!E22</f>
        <v>42218.5</v>
      </c>
      <c r="F22" s="13">
        <f>Act5_H!F22+Act5_F!F22</f>
        <v>50560.25</v>
      </c>
      <c r="G22" s="37">
        <f>Act5_H!G22+Act5_F!G22</f>
        <v>31195.95</v>
      </c>
      <c r="H22" s="32">
        <f>Act5_H!H22+Act5_F!H22</f>
        <v>249993.1</v>
      </c>
    </row>
    <row r="23" spans="1:8" x14ac:dyDescent="0.25">
      <c r="A23" s="18" t="s">
        <v>10</v>
      </c>
      <c r="B23" s="38">
        <f>Act5_H!B23+Act5_F!B23</f>
        <v>430860.06999999995</v>
      </c>
      <c r="C23" s="19">
        <f>Act5_H!C23+Act5_F!C23</f>
        <v>1468991.19</v>
      </c>
      <c r="D23" s="19">
        <f>Act5_H!D23+Act5_F!D23</f>
        <v>4149152.97</v>
      </c>
      <c r="E23" s="19">
        <f>Act5_H!E23+Act5_F!E23</f>
        <v>6271447.7999999998</v>
      </c>
      <c r="F23" s="19">
        <f>Act5_H!F23+Act5_F!F23</f>
        <v>6548555.5899999999</v>
      </c>
      <c r="G23" s="39">
        <f>Act5_H!G23+Act5_F!G23</f>
        <v>4764091.93</v>
      </c>
      <c r="H23" s="20">
        <f>Act5_H!H23+Act5_F!H23</f>
        <v>23633099.560000002</v>
      </c>
    </row>
    <row r="24" spans="1:8" x14ac:dyDescent="0.25">
      <c r="A24" s="21" t="s">
        <v>112</v>
      </c>
      <c r="B24" s="22"/>
      <c r="C24" s="22"/>
      <c r="D24" s="22"/>
      <c r="E24" s="22"/>
      <c r="F24" s="22"/>
      <c r="G24" s="22"/>
      <c r="H24" s="22"/>
    </row>
    <row r="25" spans="1:8" x14ac:dyDescent="0.25">
      <c r="A25" s="23" t="s">
        <v>79</v>
      </c>
      <c r="B25" s="22"/>
      <c r="C25" s="22"/>
      <c r="D25" s="22"/>
      <c r="E25" s="22"/>
      <c r="F25" s="22"/>
      <c r="G25" s="22"/>
      <c r="H25" s="22"/>
    </row>
    <row r="27" spans="1:8" x14ac:dyDescent="0.25">
      <c r="A27" s="7" t="s">
        <v>59</v>
      </c>
    </row>
    <row r="28" spans="1:8" ht="48" x14ac:dyDescent="0.25">
      <c r="B28" s="27" t="s">
        <v>13</v>
      </c>
      <c r="C28" s="28" t="s">
        <v>14</v>
      </c>
      <c r="D28" s="28" t="s">
        <v>15</v>
      </c>
      <c r="E28" s="28" t="s">
        <v>16</v>
      </c>
      <c r="F28" s="28" t="s">
        <v>17</v>
      </c>
      <c r="G28" s="29" t="s">
        <v>18</v>
      </c>
      <c r="H28" s="42" t="s">
        <v>10</v>
      </c>
    </row>
    <row r="29" spans="1:8" x14ac:dyDescent="0.25">
      <c r="A29" s="12" t="s">
        <v>0</v>
      </c>
      <c r="B29" s="34">
        <f t="shared" ref="B29:H35" si="0">B4+B17</f>
        <v>1124.04</v>
      </c>
      <c r="C29" s="40">
        <f t="shared" si="0"/>
        <v>7704.8200000000006</v>
      </c>
      <c r="D29" s="40">
        <f t="shared" si="0"/>
        <v>3005.6899999999996</v>
      </c>
      <c r="E29" s="40">
        <f t="shared" si="0"/>
        <v>42768.89</v>
      </c>
      <c r="F29" s="40">
        <f t="shared" si="0"/>
        <v>172850.62</v>
      </c>
      <c r="G29" s="35">
        <f t="shared" si="0"/>
        <v>227789.16</v>
      </c>
      <c r="H29" s="31">
        <f t="shared" si="0"/>
        <v>455243.19999999995</v>
      </c>
    </row>
    <row r="30" spans="1:8" x14ac:dyDescent="0.25">
      <c r="A30" s="15" t="s">
        <v>1</v>
      </c>
      <c r="B30" s="36">
        <f t="shared" si="0"/>
        <v>8015.04</v>
      </c>
      <c r="C30" s="13">
        <f t="shared" si="0"/>
        <v>39049.39</v>
      </c>
      <c r="D30" s="13">
        <f t="shared" si="0"/>
        <v>136030</v>
      </c>
      <c r="E30" s="13">
        <f t="shared" si="0"/>
        <v>470710.64999999997</v>
      </c>
      <c r="F30" s="13">
        <f t="shared" si="0"/>
        <v>713458.17</v>
      </c>
      <c r="G30" s="37">
        <f t="shared" si="0"/>
        <v>526391.78</v>
      </c>
      <c r="H30" s="32">
        <f t="shared" si="0"/>
        <v>1893655.0100000002</v>
      </c>
    </row>
    <row r="31" spans="1:8" x14ac:dyDescent="0.25">
      <c r="A31" s="15" t="s">
        <v>2</v>
      </c>
      <c r="B31" s="36">
        <f t="shared" si="0"/>
        <v>89855.319999999992</v>
      </c>
      <c r="C31" s="13">
        <f t="shared" si="0"/>
        <v>457468.08</v>
      </c>
      <c r="D31" s="13">
        <f t="shared" si="0"/>
        <v>1714949.34</v>
      </c>
      <c r="E31" s="13">
        <f t="shared" si="0"/>
        <v>2672478.21</v>
      </c>
      <c r="F31" s="13">
        <f t="shared" si="0"/>
        <v>2507551.3199999998</v>
      </c>
      <c r="G31" s="37">
        <f t="shared" si="0"/>
        <v>1872278.69</v>
      </c>
      <c r="H31" s="32">
        <f t="shared" si="0"/>
        <v>9314580.959999999</v>
      </c>
    </row>
    <row r="32" spans="1:8" x14ac:dyDescent="0.25">
      <c r="A32" s="15" t="s">
        <v>3</v>
      </c>
      <c r="B32" s="36">
        <f t="shared" si="0"/>
        <v>214933.47000000003</v>
      </c>
      <c r="C32" s="13">
        <f t="shared" si="0"/>
        <v>807563.21</v>
      </c>
      <c r="D32" s="13">
        <f t="shared" si="0"/>
        <v>1891378.64</v>
      </c>
      <c r="E32" s="13">
        <f t="shared" si="0"/>
        <v>2653849.9800000004</v>
      </c>
      <c r="F32" s="13">
        <f t="shared" si="0"/>
        <v>2891883.9400000004</v>
      </c>
      <c r="G32" s="37">
        <f t="shared" si="0"/>
        <v>2207640.3199999998</v>
      </c>
      <c r="H32" s="32">
        <f t="shared" si="0"/>
        <v>10667249.550000001</v>
      </c>
    </row>
    <row r="33" spans="1:8" x14ac:dyDescent="0.25">
      <c r="A33" s="15" t="s">
        <v>4</v>
      </c>
      <c r="B33" s="36">
        <f t="shared" si="0"/>
        <v>109812.54999999999</v>
      </c>
      <c r="C33" s="13">
        <f t="shared" si="0"/>
        <v>313972.73000000004</v>
      </c>
      <c r="D33" s="13">
        <f t="shared" si="0"/>
        <v>721916.6</v>
      </c>
      <c r="E33" s="13">
        <f t="shared" si="0"/>
        <v>821870.84000000008</v>
      </c>
      <c r="F33" s="13">
        <f t="shared" si="0"/>
        <v>943492.30999999994</v>
      </c>
      <c r="G33" s="37">
        <f t="shared" si="0"/>
        <v>623193.29999999993</v>
      </c>
      <c r="H33" s="32">
        <f t="shared" si="0"/>
        <v>3534258.33</v>
      </c>
    </row>
    <row r="34" spans="1:8" x14ac:dyDescent="0.25">
      <c r="A34" s="15" t="s">
        <v>5</v>
      </c>
      <c r="B34" s="36">
        <f t="shared" si="0"/>
        <v>17445.200000000004</v>
      </c>
      <c r="C34" s="13">
        <f t="shared" si="0"/>
        <v>52561.180000000008</v>
      </c>
      <c r="D34" s="13">
        <f t="shared" si="0"/>
        <v>72500.63</v>
      </c>
      <c r="E34" s="13">
        <f t="shared" si="0"/>
        <v>48060.26</v>
      </c>
      <c r="F34" s="13">
        <f t="shared" si="0"/>
        <v>59053.24</v>
      </c>
      <c r="G34" s="37">
        <f t="shared" si="0"/>
        <v>39958</v>
      </c>
      <c r="H34" s="32">
        <f t="shared" si="0"/>
        <v>289578.48</v>
      </c>
    </row>
    <row r="35" spans="1:8" x14ac:dyDescent="0.25">
      <c r="A35" s="18" t="s">
        <v>10</v>
      </c>
      <c r="B35" s="38">
        <f t="shared" si="0"/>
        <v>441185.6</v>
      </c>
      <c r="C35" s="19">
        <f t="shared" si="0"/>
        <v>1678319.4</v>
      </c>
      <c r="D35" s="19">
        <f t="shared" si="0"/>
        <v>4539780.87</v>
      </c>
      <c r="E35" s="19">
        <f t="shared" si="0"/>
        <v>6709738.8099999996</v>
      </c>
      <c r="F35" s="19">
        <f t="shared" si="0"/>
        <v>7288289.5899999999</v>
      </c>
      <c r="G35" s="39">
        <f t="shared" si="0"/>
        <v>5497251.25</v>
      </c>
      <c r="H35" s="20">
        <f t="shared" si="0"/>
        <v>26154565.520000003</v>
      </c>
    </row>
    <row r="36" spans="1:8" x14ac:dyDescent="0.25">
      <c r="A36" s="21" t="s">
        <v>112</v>
      </c>
    </row>
    <row r="37" spans="1:8" x14ac:dyDescent="0.25">
      <c r="A37" s="23" t="s">
        <v>79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/>
  </sheetViews>
  <sheetFormatPr baseColWidth="10" defaultRowHeight="15" x14ac:dyDescent="0.25"/>
  <cols>
    <col min="1" max="1" width="12.140625" style="6" customWidth="1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5" width="14.28515625" style="5" bestFit="1" customWidth="1"/>
    <col min="6" max="6" width="12.85546875" style="5" bestFit="1" customWidth="1"/>
    <col min="7" max="7" width="14.28515625" style="5" bestFit="1" customWidth="1"/>
    <col min="8" max="8" width="15.28515625" style="5" bestFit="1" customWidth="1"/>
    <col min="9" max="16384" width="11.42578125" style="6"/>
  </cols>
  <sheetData>
    <row r="1" spans="1:8" x14ac:dyDescent="0.25">
      <c r="A1" s="4" t="s">
        <v>69</v>
      </c>
    </row>
    <row r="2" spans="1:8" x14ac:dyDescent="0.25">
      <c r="A2" s="7" t="s">
        <v>54</v>
      </c>
    </row>
    <row r="3" spans="1:8" ht="48" x14ac:dyDescent="0.25">
      <c r="B3" s="27" t="s">
        <v>13</v>
      </c>
      <c r="C3" s="28" t="s">
        <v>14</v>
      </c>
      <c r="D3" s="28" t="s">
        <v>15</v>
      </c>
      <c r="E3" s="28" t="s">
        <v>16</v>
      </c>
      <c r="F3" s="28" t="s">
        <v>17</v>
      </c>
      <c r="G3" s="29" t="s">
        <v>18</v>
      </c>
      <c r="H3" s="42" t="s">
        <v>10</v>
      </c>
    </row>
    <row r="4" spans="1:8" x14ac:dyDescent="0.25">
      <c r="A4" s="12" t="s">
        <v>0</v>
      </c>
      <c r="B4" s="34">
        <v>8</v>
      </c>
      <c r="C4" s="40">
        <v>268.61</v>
      </c>
      <c r="D4" s="40">
        <v>131.96</v>
      </c>
      <c r="E4" s="40">
        <v>1085.23</v>
      </c>
      <c r="F4" s="40">
        <v>2596.2600000000002</v>
      </c>
      <c r="G4" s="35">
        <v>6773.12</v>
      </c>
      <c r="H4" s="31">
        <v>10863.18</v>
      </c>
    </row>
    <row r="5" spans="1:8" x14ac:dyDescent="0.25">
      <c r="A5" s="15" t="s">
        <v>1</v>
      </c>
      <c r="B5" s="36">
        <v>91.05</v>
      </c>
      <c r="C5" s="13">
        <v>2056.13</v>
      </c>
      <c r="D5" s="13">
        <v>4627.8100000000004</v>
      </c>
      <c r="E5" s="13">
        <v>8983.17</v>
      </c>
      <c r="F5" s="13">
        <v>12759.57</v>
      </c>
      <c r="G5" s="37">
        <v>25826.59</v>
      </c>
      <c r="H5" s="32">
        <v>54344.31</v>
      </c>
    </row>
    <row r="6" spans="1:8" x14ac:dyDescent="0.25">
      <c r="A6" s="15" t="s">
        <v>2</v>
      </c>
      <c r="B6" s="36">
        <v>1123.6099999999999</v>
      </c>
      <c r="C6" s="13">
        <v>43413.56</v>
      </c>
      <c r="D6" s="13">
        <v>89470.86</v>
      </c>
      <c r="E6" s="13">
        <v>80018.039999999994</v>
      </c>
      <c r="F6" s="13">
        <v>74958.080000000002</v>
      </c>
      <c r="G6" s="37">
        <v>210176.61</v>
      </c>
      <c r="H6" s="32">
        <v>499160.76</v>
      </c>
    </row>
    <row r="7" spans="1:8" x14ac:dyDescent="0.25">
      <c r="A7" s="15" t="s">
        <v>3</v>
      </c>
      <c r="B7" s="36">
        <v>3039.46</v>
      </c>
      <c r="C7" s="13">
        <v>79482.789999999994</v>
      </c>
      <c r="D7" s="13">
        <v>95202.64</v>
      </c>
      <c r="E7" s="13">
        <v>97791.22</v>
      </c>
      <c r="F7" s="13">
        <v>72852.149999999994</v>
      </c>
      <c r="G7" s="37">
        <v>249207.97</v>
      </c>
      <c r="H7" s="32">
        <v>597576.24</v>
      </c>
    </row>
    <row r="8" spans="1:8" x14ac:dyDescent="0.25">
      <c r="A8" s="15" t="s">
        <v>4</v>
      </c>
      <c r="B8" s="36">
        <v>1784.63</v>
      </c>
      <c r="C8" s="13">
        <v>31148.79</v>
      </c>
      <c r="D8" s="13">
        <v>39875.11</v>
      </c>
      <c r="E8" s="13">
        <v>33883.32</v>
      </c>
      <c r="F8" s="13">
        <v>23361.82</v>
      </c>
      <c r="G8" s="37">
        <v>80253.36</v>
      </c>
      <c r="H8" s="32">
        <v>210307.02</v>
      </c>
    </row>
    <row r="9" spans="1:8" x14ac:dyDescent="0.25">
      <c r="A9" s="15" t="s">
        <v>5</v>
      </c>
      <c r="B9" s="36">
        <v>418.6</v>
      </c>
      <c r="C9" s="13">
        <v>4835.53</v>
      </c>
      <c r="D9" s="13">
        <v>7146.9599999999991</v>
      </c>
      <c r="E9" s="13">
        <v>3498.1000000000004</v>
      </c>
      <c r="F9" s="13">
        <v>2085.2000000000003</v>
      </c>
      <c r="G9" s="37">
        <v>6837.24</v>
      </c>
      <c r="H9" s="32">
        <v>24821.62</v>
      </c>
    </row>
    <row r="10" spans="1:8" x14ac:dyDescent="0.25">
      <c r="A10" s="18" t="s">
        <v>10</v>
      </c>
      <c r="B10" s="38">
        <v>6465.34</v>
      </c>
      <c r="C10" s="19">
        <v>161205.4</v>
      </c>
      <c r="D10" s="19">
        <v>236455.33</v>
      </c>
      <c r="E10" s="19">
        <v>225259.09</v>
      </c>
      <c r="F10" s="19">
        <v>188613.08</v>
      </c>
      <c r="G10" s="39">
        <v>579074.9</v>
      </c>
      <c r="H10" s="20">
        <v>1397073.13</v>
      </c>
    </row>
    <row r="11" spans="1:8" x14ac:dyDescent="0.25">
      <c r="A11" s="21" t="s">
        <v>111</v>
      </c>
      <c r="B11" s="22"/>
      <c r="C11" s="22"/>
      <c r="D11" s="22"/>
      <c r="E11" s="22"/>
      <c r="F11" s="22"/>
      <c r="G11" s="22"/>
      <c r="H11" s="22"/>
    </row>
    <row r="12" spans="1:8" x14ac:dyDescent="0.25">
      <c r="A12" s="21" t="s">
        <v>112</v>
      </c>
      <c r="B12" s="22"/>
      <c r="C12" s="22"/>
      <c r="D12" s="22"/>
      <c r="E12" s="22"/>
      <c r="F12" s="22"/>
      <c r="G12" s="22"/>
      <c r="H12" s="22"/>
    </row>
    <row r="13" spans="1:8" x14ac:dyDescent="0.25">
      <c r="A13" s="23" t="s">
        <v>79</v>
      </c>
      <c r="B13" s="22"/>
      <c r="C13" s="22"/>
      <c r="D13" s="22"/>
      <c r="E13" s="22"/>
      <c r="F13" s="22"/>
      <c r="G13" s="22"/>
      <c r="H13" s="22"/>
    </row>
    <row r="15" spans="1:8" x14ac:dyDescent="0.25">
      <c r="A15" s="7" t="s">
        <v>63</v>
      </c>
    </row>
    <row r="16" spans="1:8" ht="48" x14ac:dyDescent="0.25">
      <c r="B16" s="27" t="s">
        <v>13</v>
      </c>
      <c r="C16" s="28" t="s">
        <v>14</v>
      </c>
      <c r="D16" s="28" t="s">
        <v>15</v>
      </c>
      <c r="E16" s="28" t="s">
        <v>16</v>
      </c>
      <c r="F16" s="28" t="s">
        <v>17</v>
      </c>
      <c r="G16" s="29" t="s">
        <v>18</v>
      </c>
      <c r="H16" s="42" t="s">
        <v>10</v>
      </c>
    </row>
    <row r="17" spans="1:8" x14ac:dyDescent="0.25">
      <c r="A17" s="12" t="s">
        <v>0</v>
      </c>
      <c r="B17" s="34">
        <v>934.51</v>
      </c>
      <c r="C17" s="40">
        <v>4626.32</v>
      </c>
      <c r="D17" s="40">
        <v>1639.85</v>
      </c>
      <c r="E17" s="40">
        <v>22785.33</v>
      </c>
      <c r="F17" s="40">
        <v>49332.1</v>
      </c>
      <c r="G17" s="35">
        <v>199180.79999999999</v>
      </c>
      <c r="H17" s="31">
        <v>278498.90999999997</v>
      </c>
    </row>
    <row r="18" spans="1:8" x14ac:dyDescent="0.25">
      <c r="A18" s="15" t="s">
        <v>1</v>
      </c>
      <c r="B18" s="36">
        <v>6838.9</v>
      </c>
      <c r="C18" s="13">
        <v>23297.05</v>
      </c>
      <c r="D18" s="13">
        <v>72318.89</v>
      </c>
      <c r="E18" s="13">
        <v>215402.11</v>
      </c>
      <c r="F18" s="13">
        <v>204522.53</v>
      </c>
      <c r="G18" s="37">
        <v>425848.32000000001</v>
      </c>
      <c r="H18" s="32">
        <v>948227.8</v>
      </c>
    </row>
    <row r="19" spans="1:8" x14ac:dyDescent="0.25">
      <c r="A19" s="15" t="s">
        <v>2</v>
      </c>
      <c r="B19" s="36">
        <v>71840.12</v>
      </c>
      <c r="C19" s="13">
        <v>281714.65000000002</v>
      </c>
      <c r="D19" s="13">
        <v>876561.18</v>
      </c>
      <c r="E19" s="13">
        <v>1128522.1000000001</v>
      </c>
      <c r="F19" s="13">
        <v>624418.18999999994</v>
      </c>
      <c r="G19" s="37">
        <v>1362840.53</v>
      </c>
      <c r="H19" s="32">
        <v>4345896.7699999996</v>
      </c>
    </row>
    <row r="20" spans="1:8" x14ac:dyDescent="0.25">
      <c r="A20" s="15" t="s">
        <v>3</v>
      </c>
      <c r="B20" s="36">
        <v>156252.47</v>
      </c>
      <c r="C20" s="13">
        <v>507132.63</v>
      </c>
      <c r="D20" s="13">
        <v>1052736.53</v>
      </c>
      <c r="E20" s="13">
        <v>1174422.79</v>
      </c>
      <c r="F20" s="13">
        <v>539736.04</v>
      </c>
      <c r="G20" s="37">
        <v>1486854.95</v>
      </c>
      <c r="H20" s="32">
        <v>4917135.41</v>
      </c>
    </row>
    <row r="21" spans="1:8" x14ac:dyDescent="0.25">
      <c r="A21" s="15" t="s">
        <v>4</v>
      </c>
      <c r="B21" s="36">
        <v>72358.81</v>
      </c>
      <c r="C21" s="13">
        <v>198959.2</v>
      </c>
      <c r="D21" s="13">
        <v>423360.61</v>
      </c>
      <c r="E21" s="13">
        <v>360682.92</v>
      </c>
      <c r="F21" s="13">
        <v>149083.22</v>
      </c>
      <c r="G21" s="37">
        <v>390217.23</v>
      </c>
      <c r="H21" s="32">
        <v>1594662</v>
      </c>
    </row>
    <row r="22" spans="1:8" x14ac:dyDescent="0.25">
      <c r="A22" s="15" t="s">
        <v>5</v>
      </c>
      <c r="B22" s="36">
        <v>9018.0400000000009</v>
      </c>
      <c r="C22" s="13">
        <v>28059.86</v>
      </c>
      <c r="D22" s="13">
        <v>46154.41</v>
      </c>
      <c r="E22" s="13">
        <v>22122.66</v>
      </c>
      <c r="F22" s="13">
        <v>8773.0499999999993</v>
      </c>
      <c r="G22" s="37">
        <v>21286.66</v>
      </c>
      <c r="H22" s="32">
        <v>135414.68</v>
      </c>
    </row>
    <row r="23" spans="1:8" x14ac:dyDescent="0.25">
      <c r="A23" s="18" t="s">
        <v>10</v>
      </c>
      <c r="B23" s="38">
        <v>317242.84999999998</v>
      </c>
      <c r="C23" s="19">
        <v>1043789.71</v>
      </c>
      <c r="D23" s="19">
        <v>2472771.4700000002</v>
      </c>
      <c r="E23" s="19">
        <v>2923937.9</v>
      </c>
      <c r="F23" s="19">
        <v>1575865.14</v>
      </c>
      <c r="G23" s="39">
        <v>3886228.49</v>
      </c>
      <c r="H23" s="20">
        <v>12219835.57</v>
      </c>
    </row>
    <row r="24" spans="1:8" x14ac:dyDescent="0.25">
      <c r="A24" s="21" t="s">
        <v>112</v>
      </c>
      <c r="B24" s="22"/>
      <c r="C24" s="22"/>
      <c r="D24" s="22"/>
      <c r="E24" s="22"/>
      <c r="F24" s="22"/>
      <c r="G24" s="22"/>
      <c r="H24" s="22"/>
    </row>
    <row r="25" spans="1:8" x14ac:dyDescent="0.25">
      <c r="A25" s="23" t="s">
        <v>79</v>
      </c>
      <c r="B25" s="22"/>
      <c r="C25" s="22"/>
      <c r="D25" s="22"/>
      <c r="E25" s="22"/>
      <c r="F25" s="22"/>
      <c r="G25" s="22"/>
      <c r="H25" s="22"/>
    </row>
    <row r="27" spans="1:8" x14ac:dyDescent="0.25">
      <c r="A27" s="7" t="s">
        <v>59</v>
      </c>
    </row>
    <row r="28" spans="1:8" ht="48" x14ac:dyDescent="0.25">
      <c r="B28" s="27" t="s">
        <v>13</v>
      </c>
      <c r="C28" s="28" t="s">
        <v>14</v>
      </c>
      <c r="D28" s="28" t="s">
        <v>15</v>
      </c>
      <c r="E28" s="28" t="s">
        <v>16</v>
      </c>
      <c r="F28" s="28" t="s">
        <v>17</v>
      </c>
      <c r="G28" s="29" t="s">
        <v>18</v>
      </c>
      <c r="H28" s="42" t="s">
        <v>10</v>
      </c>
    </row>
    <row r="29" spans="1:8" x14ac:dyDescent="0.25">
      <c r="A29" s="12" t="s">
        <v>0</v>
      </c>
      <c r="B29" s="34">
        <f t="shared" ref="B29:H35" si="0">B4+B17</f>
        <v>942.51</v>
      </c>
      <c r="C29" s="40">
        <f t="shared" si="0"/>
        <v>4894.9299999999994</v>
      </c>
      <c r="D29" s="40">
        <f t="shared" si="0"/>
        <v>1771.81</v>
      </c>
      <c r="E29" s="40">
        <f t="shared" si="0"/>
        <v>23870.560000000001</v>
      </c>
      <c r="F29" s="40">
        <f t="shared" si="0"/>
        <v>51928.36</v>
      </c>
      <c r="G29" s="35">
        <f t="shared" si="0"/>
        <v>205953.91999999998</v>
      </c>
      <c r="H29" s="31">
        <f t="shared" si="0"/>
        <v>289362.08999999997</v>
      </c>
    </row>
    <row r="30" spans="1:8" x14ac:dyDescent="0.25">
      <c r="A30" s="15" t="s">
        <v>1</v>
      </c>
      <c r="B30" s="36">
        <f t="shared" si="0"/>
        <v>6929.95</v>
      </c>
      <c r="C30" s="13">
        <f t="shared" si="0"/>
        <v>25353.18</v>
      </c>
      <c r="D30" s="13">
        <f t="shared" si="0"/>
        <v>76946.7</v>
      </c>
      <c r="E30" s="13">
        <f t="shared" si="0"/>
        <v>224385.28</v>
      </c>
      <c r="F30" s="13">
        <f t="shared" si="0"/>
        <v>217282.1</v>
      </c>
      <c r="G30" s="37">
        <f t="shared" si="0"/>
        <v>451674.91000000003</v>
      </c>
      <c r="H30" s="32">
        <f t="shared" si="0"/>
        <v>1002572.1100000001</v>
      </c>
    </row>
    <row r="31" spans="1:8" x14ac:dyDescent="0.25">
      <c r="A31" s="15" t="s">
        <v>2</v>
      </c>
      <c r="B31" s="36">
        <f t="shared" si="0"/>
        <v>72963.73</v>
      </c>
      <c r="C31" s="13">
        <f t="shared" si="0"/>
        <v>325128.21000000002</v>
      </c>
      <c r="D31" s="13">
        <f t="shared" si="0"/>
        <v>966032.04</v>
      </c>
      <c r="E31" s="13">
        <f t="shared" si="0"/>
        <v>1208540.1400000001</v>
      </c>
      <c r="F31" s="13">
        <f t="shared" si="0"/>
        <v>699376.2699999999</v>
      </c>
      <c r="G31" s="37">
        <f t="shared" si="0"/>
        <v>1573017.1400000001</v>
      </c>
      <c r="H31" s="32">
        <f t="shared" si="0"/>
        <v>4845057.5299999993</v>
      </c>
    </row>
    <row r="32" spans="1:8" x14ac:dyDescent="0.25">
      <c r="A32" s="15" t="s">
        <v>3</v>
      </c>
      <c r="B32" s="36">
        <f t="shared" si="0"/>
        <v>159291.93</v>
      </c>
      <c r="C32" s="13">
        <f t="shared" si="0"/>
        <v>586615.42000000004</v>
      </c>
      <c r="D32" s="13">
        <f t="shared" si="0"/>
        <v>1147939.17</v>
      </c>
      <c r="E32" s="13">
        <f t="shared" si="0"/>
        <v>1272214.01</v>
      </c>
      <c r="F32" s="13">
        <f t="shared" si="0"/>
        <v>612588.19000000006</v>
      </c>
      <c r="G32" s="37">
        <f t="shared" si="0"/>
        <v>1736062.92</v>
      </c>
      <c r="H32" s="32">
        <f t="shared" si="0"/>
        <v>5514711.6500000004</v>
      </c>
    </row>
    <row r="33" spans="1:8" x14ac:dyDescent="0.25">
      <c r="A33" s="15" t="s">
        <v>4</v>
      </c>
      <c r="B33" s="36">
        <f t="shared" si="0"/>
        <v>74143.44</v>
      </c>
      <c r="C33" s="13">
        <f t="shared" si="0"/>
        <v>230107.99000000002</v>
      </c>
      <c r="D33" s="13">
        <f t="shared" si="0"/>
        <v>463235.72</v>
      </c>
      <c r="E33" s="13">
        <f t="shared" si="0"/>
        <v>394566.24</v>
      </c>
      <c r="F33" s="13">
        <f t="shared" si="0"/>
        <v>172445.04</v>
      </c>
      <c r="G33" s="37">
        <f t="shared" si="0"/>
        <v>470470.58999999997</v>
      </c>
      <c r="H33" s="32">
        <f t="shared" si="0"/>
        <v>1804969.02</v>
      </c>
    </row>
    <row r="34" spans="1:8" x14ac:dyDescent="0.25">
      <c r="A34" s="15" t="s">
        <v>5</v>
      </c>
      <c r="B34" s="36">
        <f t="shared" si="0"/>
        <v>9436.6400000000012</v>
      </c>
      <c r="C34" s="13">
        <f t="shared" si="0"/>
        <v>32895.39</v>
      </c>
      <c r="D34" s="13">
        <f t="shared" si="0"/>
        <v>53301.37</v>
      </c>
      <c r="E34" s="13">
        <f t="shared" si="0"/>
        <v>25620.760000000002</v>
      </c>
      <c r="F34" s="13">
        <f t="shared" si="0"/>
        <v>10858.25</v>
      </c>
      <c r="G34" s="37">
        <f t="shared" si="0"/>
        <v>28123.9</v>
      </c>
      <c r="H34" s="32">
        <f t="shared" si="0"/>
        <v>160236.29999999999</v>
      </c>
    </row>
    <row r="35" spans="1:8" x14ac:dyDescent="0.25">
      <c r="A35" s="18" t="s">
        <v>10</v>
      </c>
      <c r="B35" s="38">
        <f t="shared" si="0"/>
        <v>323708.19</v>
      </c>
      <c r="C35" s="19">
        <f t="shared" si="0"/>
        <v>1204995.1099999999</v>
      </c>
      <c r="D35" s="19">
        <f t="shared" si="0"/>
        <v>2709226.8000000003</v>
      </c>
      <c r="E35" s="19">
        <f t="shared" si="0"/>
        <v>3149196.9899999998</v>
      </c>
      <c r="F35" s="19">
        <f t="shared" si="0"/>
        <v>1764478.22</v>
      </c>
      <c r="G35" s="39">
        <f t="shared" si="0"/>
        <v>4465303.3900000006</v>
      </c>
      <c r="H35" s="20">
        <f t="shared" si="0"/>
        <v>13616908.699999999</v>
      </c>
    </row>
    <row r="36" spans="1:8" x14ac:dyDescent="0.25">
      <c r="A36" s="21" t="s">
        <v>112</v>
      </c>
    </row>
    <row r="37" spans="1:8" x14ac:dyDescent="0.25">
      <c r="A37" s="23" t="s">
        <v>79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/>
  </sheetViews>
  <sheetFormatPr baseColWidth="10" defaultRowHeight="15" x14ac:dyDescent="0.25"/>
  <cols>
    <col min="1" max="1" width="12.140625" style="6" customWidth="1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5" width="14.28515625" style="5" bestFit="1" customWidth="1"/>
    <col min="6" max="6" width="12.85546875" style="5" bestFit="1" customWidth="1"/>
    <col min="7" max="7" width="14.28515625" style="5" bestFit="1" customWidth="1"/>
    <col min="8" max="8" width="15.28515625" style="5" bestFit="1" customWidth="1"/>
    <col min="9" max="16384" width="11.42578125" style="6"/>
  </cols>
  <sheetData>
    <row r="1" spans="1:8" x14ac:dyDescent="0.25">
      <c r="A1" s="4" t="s">
        <v>113</v>
      </c>
    </row>
    <row r="2" spans="1:8" x14ac:dyDescent="0.25">
      <c r="A2" s="7" t="s">
        <v>54</v>
      </c>
    </row>
    <row r="3" spans="1:8" ht="48" x14ac:dyDescent="0.25">
      <c r="B3" s="27" t="s">
        <v>13</v>
      </c>
      <c r="C3" s="28" t="s">
        <v>14</v>
      </c>
      <c r="D3" s="28" t="s">
        <v>15</v>
      </c>
      <c r="E3" s="28" t="s">
        <v>16</v>
      </c>
      <c r="F3" s="28" t="s">
        <v>17</v>
      </c>
      <c r="G3" s="29" t="s">
        <v>18</v>
      </c>
      <c r="H3" s="42" t="s">
        <v>10</v>
      </c>
    </row>
    <row r="4" spans="1:8" x14ac:dyDescent="0.25">
      <c r="A4" s="12" t="s">
        <v>0</v>
      </c>
      <c r="B4" s="34">
        <v>3.81</v>
      </c>
      <c r="C4" s="40">
        <v>170.7</v>
      </c>
      <c r="D4" s="40">
        <v>129.57</v>
      </c>
      <c r="E4" s="40">
        <v>790.6</v>
      </c>
      <c r="F4" s="40">
        <v>4632.87</v>
      </c>
      <c r="G4" s="35">
        <v>869.3</v>
      </c>
      <c r="H4" s="31">
        <v>6596.85</v>
      </c>
    </row>
    <row r="5" spans="1:8" x14ac:dyDescent="0.25">
      <c r="A5" s="15" t="s">
        <v>1</v>
      </c>
      <c r="B5" s="36">
        <v>41.41</v>
      </c>
      <c r="C5" s="13">
        <v>749.23</v>
      </c>
      <c r="D5" s="13">
        <v>4517.68</v>
      </c>
      <c r="E5" s="13">
        <v>9920.19</v>
      </c>
      <c r="F5" s="13">
        <v>27557.58</v>
      </c>
      <c r="G5" s="37">
        <v>5173.66</v>
      </c>
      <c r="H5" s="32">
        <v>47959.75</v>
      </c>
    </row>
    <row r="6" spans="1:8" x14ac:dyDescent="0.25">
      <c r="A6" s="15" t="s">
        <v>2</v>
      </c>
      <c r="B6" s="36">
        <v>595.84</v>
      </c>
      <c r="C6" s="13">
        <v>13494.93</v>
      </c>
      <c r="D6" s="13">
        <v>70200.23</v>
      </c>
      <c r="E6" s="13">
        <v>87246.080000000002</v>
      </c>
      <c r="F6" s="13">
        <v>184465.81</v>
      </c>
      <c r="G6" s="37">
        <v>44296.77</v>
      </c>
      <c r="H6" s="32">
        <v>400299.66</v>
      </c>
    </row>
    <row r="7" spans="1:8" x14ac:dyDescent="0.25">
      <c r="A7" s="15" t="s">
        <v>3</v>
      </c>
      <c r="B7" s="36">
        <v>1907.68</v>
      </c>
      <c r="C7" s="13">
        <v>23896.71</v>
      </c>
      <c r="D7" s="13">
        <v>59053.51</v>
      </c>
      <c r="E7" s="13">
        <v>86775.19</v>
      </c>
      <c r="F7" s="13">
        <v>245790.09</v>
      </c>
      <c r="G7" s="37">
        <v>75650.600000000006</v>
      </c>
      <c r="H7" s="32">
        <v>493073.78</v>
      </c>
    </row>
    <row r="8" spans="1:8" x14ac:dyDescent="0.25">
      <c r="A8" s="15" t="s">
        <v>4</v>
      </c>
      <c r="B8" s="36">
        <v>995.34</v>
      </c>
      <c r="C8" s="13">
        <v>8238.7199999999993</v>
      </c>
      <c r="D8" s="13">
        <v>18072.71</v>
      </c>
      <c r="E8" s="13">
        <v>25956.2</v>
      </c>
      <c r="F8" s="13">
        <v>82266.789999999994</v>
      </c>
      <c r="G8" s="37">
        <v>26169.279999999999</v>
      </c>
      <c r="H8" s="32">
        <v>161699.04</v>
      </c>
    </row>
    <row r="9" spans="1:8" x14ac:dyDescent="0.25">
      <c r="A9" s="15" t="s">
        <v>5</v>
      </c>
      <c r="B9" s="36">
        <v>316.12</v>
      </c>
      <c r="C9" s="13">
        <v>1572.52</v>
      </c>
      <c r="D9" s="13">
        <v>2198.88</v>
      </c>
      <c r="E9" s="13">
        <v>2343.66</v>
      </c>
      <c r="F9" s="13">
        <v>6407.79</v>
      </c>
      <c r="G9" s="37">
        <v>1924.81</v>
      </c>
      <c r="H9" s="32">
        <v>14763.76</v>
      </c>
    </row>
    <row r="10" spans="1:8" x14ac:dyDescent="0.25">
      <c r="A10" s="18" t="s">
        <v>10</v>
      </c>
      <c r="B10" s="38">
        <v>3860.19</v>
      </c>
      <c r="C10" s="19">
        <v>48122.81</v>
      </c>
      <c r="D10" s="19">
        <v>154172.57</v>
      </c>
      <c r="E10" s="19">
        <v>213031.92</v>
      </c>
      <c r="F10" s="19">
        <v>551120.92000000004</v>
      </c>
      <c r="G10" s="39">
        <v>154084.42000000001</v>
      </c>
      <c r="H10" s="20">
        <v>1124392.83</v>
      </c>
    </row>
    <row r="11" spans="1:8" x14ac:dyDescent="0.25">
      <c r="A11" s="21" t="s">
        <v>111</v>
      </c>
      <c r="B11" s="22"/>
      <c r="C11" s="22"/>
      <c r="D11" s="22"/>
      <c r="E11" s="22"/>
      <c r="F11" s="22"/>
      <c r="G11" s="22"/>
      <c r="H11" s="22"/>
    </row>
    <row r="12" spans="1:8" x14ac:dyDescent="0.25">
      <c r="A12" s="21" t="s">
        <v>112</v>
      </c>
      <c r="B12" s="22"/>
      <c r="C12" s="22"/>
      <c r="D12" s="22"/>
      <c r="E12" s="22"/>
      <c r="F12" s="22"/>
      <c r="G12" s="22"/>
      <c r="H12" s="22"/>
    </row>
    <row r="13" spans="1:8" x14ac:dyDescent="0.25">
      <c r="A13" s="23" t="s">
        <v>79</v>
      </c>
      <c r="B13" s="22"/>
      <c r="C13" s="22"/>
      <c r="D13" s="22"/>
      <c r="E13" s="22"/>
      <c r="F13" s="22"/>
      <c r="G13" s="22"/>
      <c r="H13" s="22"/>
    </row>
    <row r="15" spans="1:8" x14ac:dyDescent="0.25">
      <c r="A15" s="7" t="s">
        <v>63</v>
      </c>
    </row>
    <row r="16" spans="1:8" ht="48" x14ac:dyDescent="0.25">
      <c r="B16" s="27" t="s">
        <v>13</v>
      </c>
      <c r="C16" s="28" t="s">
        <v>14</v>
      </c>
      <c r="D16" s="28" t="s">
        <v>15</v>
      </c>
      <c r="E16" s="28" t="s">
        <v>16</v>
      </c>
      <c r="F16" s="28" t="s">
        <v>17</v>
      </c>
      <c r="G16" s="29" t="s">
        <v>18</v>
      </c>
      <c r="H16" s="42" t="s">
        <v>10</v>
      </c>
    </row>
    <row r="17" spans="1:8" x14ac:dyDescent="0.25">
      <c r="A17" s="12" t="s">
        <v>0</v>
      </c>
      <c r="B17" s="34">
        <v>177.72</v>
      </c>
      <c r="C17" s="40">
        <v>2639.19</v>
      </c>
      <c r="D17" s="40">
        <v>1104.31</v>
      </c>
      <c r="E17" s="40">
        <v>18107.73</v>
      </c>
      <c r="F17" s="40">
        <v>116289.39</v>
      </c>
      <c r="G17" s="35">
        <v>20965.939999999999</v>
      </c>
      <c r="H17" s="31">
        <v>159284.26</v>
      </c>
    </row>
    <row r="18" spans="1:8" x14ac:dyDescent="0.25">
      <c r="A18" s="15" t="s">
        <v>1</v>
      </c>
      <c r="B18" s="36">
        <v>1043.68</v>
      </c>
      <c r="C18" s="13">
        <v>12946.98</v>
      </c>
      <c r="D18" s="13">
        <v>54565.62</v>
      </c>
      <c r="E18" s="13">
        <v>236405.18</v>
      </c>
      <c r="F18" s="13">
        <v>468618.49</v>
      </c>
      <c r="G18" s="37">
        <v>69543.210000000006</v>
      </c>
      <c r="H18" s="32">
        <v>843123.15</v>
      </c>
    </row>
    <row r="19" spans="1:8" x14ac:dyDescent="0.25">
      <c r="A19" s="15" t="s">
        <v>2</v>
      </c>
      <c r="B19" s="36">
        <v>16295.75</v>
      </c>
      <c r="C19" s="13">
        <v>118844.94</v>
      </c>
      <c r="D19" s="13">
        <v>678717.07</v>
      </c>
      <c r="E19" s="13">
        <v>1376691.99</v>
      </c>
      <c r="F19" s="13">
        <v>1623709.24</v>
      </c>
      <c r="G19" s="37">
        <v>254964.78</v>
      </c>
      <c r="H19" s="32">
        <v>4069223.77</v>
      </c>
    </row>
    <row r="20" spans="1:8" x14ac:dyDescent="0.25">
      <c r="A20" s="15" t="s">
        <v>3</v>
      </c>
      <c r="B20" s="36">
        <v>53733.86</v>
      </c>
      <c r="C20" s="13">
        <v>197051.08</v>
      </c>
      <c r="D20" s="13">
        <v>684385.96</v>
      </c>
      <c r="E20" s="13">
        <v>1294860.78</v>
      </c>
      <c r="F20" s="13">
        <v>2033505.66</v>
      </c>
      <c r="G20" s="37">
        <v>395926.8</v>
      </c>
      <c r="H20" s="32">
        <v>4659464.12</v>
      </c>
    </row>
    <row r="21" spans="1:8" x14ac:dyDescent="0.25">
      <c r="A21" s="15" t="s">
        <v>4</v>
      </c>
      <c r="B21" s="36">
        <v>34673.769999999997</v>
      </c>
      <c r="C21" s="13">
        <v>75626.02</v>
      </c>
      <c r="D21" s="13">
        <v>240608.17</v>
      </c>
      <c r="E21" s="13">
        <v>401348.4</v>
      </c>
      <c r="F21" s="13">
        <v>688780.48</v>
      </c>
      <c r="G21" s="37">
        <v>126553.43</v>
      </c>
      <c r="H21" s="32">
        <v>1567590.27</v>
      </c>
    </row>
    <row r="22" spans="1:8" x14ac:dyDescent="0.25">
      <c r="A22" s="15" t="s">
        <v>5</v>
      </c>
      <c r="B22" s="36">
        <v>7692.4400000000005</v>
      </c>
      <c r="C22" s="13">
        <v>18093.27</v>
      </c>
      <c r="D22" s="13">
        <v>17000.379999999997</v>
      </c>
      <c r="E22" s="13">
        <v>20095.84</v>
      </c>
      <c r="F22" s="13">
        <v>41787.199999999997</v>
      </c>
      <c r="G22" s="37">
        <v>9909.2900000000009</v>
      </c>
      <c r="H22" s="32">
        <v>114578.42000000001</v>
      </c>
    </row>
    <row r="23" spans="1:8" x14ac:dyDescent="0.25">
      <c r="A23" s="18" t="s">
        <v>10</v>
      </c>
      <c r="B23" s="38">
        <v>113617.22</v>
      </c>
      <c r="C23" s="19">
        <v>425201.48</v>
      </c>
      <c r="D23" s="19">
        <v>1676381.5</v>
      </c>
      <c r="E23" s="19">
        <v>3347509.9</v>
      </c>
      <c r="F23" s="19">
        <v>4972690.45</v>
      </c>
      <c r="G23" s="39">
        <v>877863.44</v>
      </c>
      <c r="H23" s="20">
        <v>11413263.99</v>
      </c>
    </row>
    <row r="24" spans="1:8" x14ac:dyDescent="0.25">
      <c r="A24" s="21" t="s">
        <v>112</v>
      </c>
      <c r="B24" s="22"/>
      <c r="C24" s="22"/>
      <c r="D24" s="22"/>
      <c r="E24" s="22"/>
      <c r="F24" s="22"/>
      <c r="G24" s="22"/>
      <c r="H24" s="22"/>
    </row>
    <row r="25" spans="1:8" x14ac:dyDescent="0.25">
      <c r="A25" s="23" t="s">
        <v>79</v>
      </c>
      <c r="B25" s="22"/>
      <c r="C25" s="22"/>
      <c r="D25" s="22"/>
      <c r="E25" s="22"/>
      <c r="F25" s="22"/>
      <c r="G25" s="22"/>
      <c r="H25" s="22"/>
    </row>
    <row r="27" spans="1:8" x14ac:dyDescent="0.25">
      <c r="A27" s="7" t="s">
        <v>59</v>
      </c>
    </row>
    <row r="28" spans="1:8" ht="48" x14ac:dyDescent="0.25">
      <c r="B28" s="27" t="s">
        <v>13</v>
      </c>
      <c r="C28" s="28" t="s">
        <v>14</v>
      </c>
      <c r="D28" s="28" t="s">
        <v>15</v>
      </c>
      <c r="E28" s="28" t="s">
        <v>16</v>
      </c>
      <c r="F28" s="28" t="s">
        <v>17</v>
      </c>
      <c r="G28" s="29" t="s">
        <v>18</v>
      </c>
      <c r="H28" s="42" t="s">
        <v>10</v>
      </c>
    </row>
    <row r="29" spans="1:8" x14ac:dyDescent="0.25">
      <c r="A29" s="12" t="s">
        <v>0</v>
      </c>
      <c r="B29" s="34">
        <f t="shared" ref="B29:H35" si="0">B4+B17</f>
        <v>181.53</v>
      </c>
      <c r="C29" s="40">
        <f t="shared" si="0"/>
        <v>2809.89</v>
      </c>
      <c r="D29" s="40">
        <f t="shared" si="0"/>
        <v>1233.8799999999999</v>
      </c>
      <c r="E29" s="40">
        <f t="shared" si="0"/>
        <v>18898.329999999998</v>
      </c>
      <c r="F29" s="40">
        <f t="shared" si="0"/>
        <v>120922.26</v>
      </c>
      <c r="G29" s="35">
        <f t="shared" si="0"/>
        <v>21835.239999999998</v>
      </c>
      <c r="H29" s="31">
        <f t="shared" si="0"/>
        <v>165881.11000000002</v>
      </c>
    </row>
    <row r="30" spans="1:8" x14ac:dyDescent="0.25">
      <c r="A30" s="15" t="s">
        <v>1</v>
      </c>
      <c r="B30" s="36">
        <f t="shared" si="0"/>
        <v>1085.0900000000001</v>
      </c>
      <c r="C30" s="13">
        <f t="shared" si="0"/>
        <v>13696.21</v>
      </c>
      <c r="D30" s="13">
        <f t="shared" si="0"/>
        <v>59083.3</v>
      </c>
      <c r="E30" s="13">
        <f t="shared" si="0"/>
        <v>246325.37</v>
      </c>
      <c r="F30" s="13">
        <f t="shared" si="0"/>
        <v>496176.07</v>
      </c>
      <c r="G30" s="37">
        <f t="shared" si="0"/>
        <v>74716.87000000001</v>
      </c>
      <c r="H30" s="32">
        <f t="shared" si="0"/>
        <v>891082.9</v>
      </c>
    </row>
    <row r="31" spans="1:8" x14ac:dyDescent="0.25">
      <c r="A31" s="15" t="s">
        <v>2</v>
      </c>
      <c r="B31" s="36">
        <f t="shared" si="0"/>
        <v>16891.59</v>
      </c>
      <c r="C31" s="13">
        <f t="shared" si="0"/>
        <v>132339.87</v>
      </c>
      <c r="D31" s="13">
        <f t="shared" si="0"/>
        <v>748917.29999999993</v>
      </c>
      <c r="E31" s="13">
        <f t="shared" si="0"/>
        <v>1463938.07</v>
      </c>
      <c r="F31" s="13">
        <f t="shared" si="0"/>
        <v>1808175.05</v>
      </c>
      <c r="G31" s="37">
        <f t="shared" si="0"/>
        <v>299261.55</v>
      </c>
      <c r="H31" s="32">
        <f t="shared" si="0"/>
        <v>4469523.43</v>
      </c>
    </row>
    <row r="32" spans="1:8" x14ac:dyDescent="0.25">
      <c r="A32" s="15" t="s">
        <v>3</v>
      </c>
      <c r="B32" s="36">
        <f t="shared" si="0"/>
        <v>55641.54</v>
      </c>
      <c r="C32" s="13">
        <f t="shared" si="0"/>
        <v>220947.78999999998</v>
      </c>
      <c r="D32" s="13">
        <f t="shared" si="0"/>
        <v>743439.47</v>
      </c>
      <c r="E32" s="13">
        <f t="shared" si="0"/>
        <v>1381635.97</v>
      </c>
      <c r="F32" s="13">
        <f t="shared" si="0"/>
        <v>2279295.75</v>
      </c>
      <c r="G32" s="37">
        <f t="shared" si="0"/>
        <v>471577.4</v>
      </c>
      <c r="H32" s="32">
        <f t="shared" si="0"/>
        <v>5152537.9000000004</v>
      </c>
    </row>
    <row r="33" spans="1:8" x14ac:dyDescent="0.25">
      <c r="A33" s="15" t="s">
        <v>4</v>
      </c>
      <c r="B33" s="36">
        <f t="shared" si="0"/>
        <v>35669.109999999993</v>
      </c>
      <c r="C33" s="13">
        <f t="shared" si="0"/>
        <v>83864.740000000005</v>
      </c>
      <c r="D33" s="13">
        <f t="shared" si="0"/>
        <v>258680.88</v>
      </c>
      <c r="E33" s="13">
        <f t="shared" si="0"/>
        <v>427304.60000000003</v>
      </c>
      <c r="F33" s="13">
        <f t="shared" si="0"/>
        <v>771047.27</v>
      </c>
      <c r="G33" s="37">
        <f t="shared" si="0"/>
        <v>152722.71</v>
      </c>
      <c r="H33" s="32">
        <f t="shared" si="0"/>
        <v>1729289.31</v>
      </c>
    </row>
    <row r="34" spans="1:8" x14ac:dyDescent="0.25">
      <c r="A34" s="15" t="s">
        <v>5</v>
      </c>
      <c r="B34" s="36">
        <f t="shared" si="0"/>
        <v>8008.56</v>
      </c>
      <c r="C34" s="13">
        <f t="shared" si="0"/>
        <v>19665.79</v>
      </c>
      <c r="D34" s="13">
        <f t="shared" si="0"/>
        <v>19199.259999999998</v>
      </c>
      <c r="E34" s="13">
        <f t="shared" si="0"/>
        <v>22439.5</v>
      </c>
      <c r="F34" s="13">
        <f t="shared" si="0"/>
        <v>48194.99</v>
      </c>
      <c r="G34" s="37">
        <f t="shared" si="0"/>
        <v>11834.1</v>
      </c>
      <c r="H34" s="32">
        <f t="shared" si="0"/>
        <v>129342.18000000001</v>
      </c>
    </row>
    <row r="35" spans="1:8" x14ac:dyDescent="0.25">
      <c r="A35" s="18" t="s">
        <v>10</v>
      </c>
      <c r="B35" s="38">
        <f t="shared" si="0"/>
        <v>117477.41</v>
      </c>
      <c r="C35" s="19">
        <f t="shared" si="0"/>
        <v>473324.29</v>
      </c>
      <c r="D35" s="19">
        <f t="shared" si="0"/>
        <v>1830554.07</v>
      </c>
      <c r="E35" s="19">
        <f t="shared" si="0"/>
        <v>3560541.82</v>
      </c>
      <c r="F35" s="19">
        <f t="shared" si="0"/>
        <v>5523811.3700000001</v>
      </c>
      <c r="G35" s="39">
        <f t="shared" si="0"/>
        <v>1031947.86</v>
      </c>
      <c r="H35" s="20">
        <f t="shared" si="0"/>
        <v>12537656.82</v>
      </c>
    </row>
    <row r="36" spans="1:8" x14ac:dyDescent="0.25">
      <c r="A36" s="21" t="s">
        <v>112</v>
      </c>
    </row>
    <row r="37" spans="1:8" x14ac:dyDescent="0.25">
      <c r="A37" s="23" t="s">
        <v>79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baseColWidth="10" defaultRowHeight="15" x14ac:dyDescent="0.25"/>
  <cols>
    <col min="1" max="1" width="12.140625" style="6" customWidth="1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16384" width="11.42578125" style="6"/>
  </cols>
  <sheetData>
    <row r="1" spans="1:4" x14ac:dyDescent="0.25">
      <c r="A1" s="4" t="s">
        <v>40</v>
      </c>
    </row>
    <row r="2" spans="1:4" x14ac:dyDescent="0.25">
      <c r="A2" s="7" t="s">
        <v>54</v>
      </c>
    </row>
    <row r="3" spans="1:4" ht="36" x14ac:dyDescent="0.25">
      <c r="B3" s="27" t="s">
        <v>38</v>
      </c>
      <c r="C3" s="29" t="s">
        <v>39</v>
      </c>
      <c r="D3" s="42" t="s">
        <v>10</v>
      </c>
    </row>
    <row r="4" spans="1:4" x14ac:dyDescent="0.25">
      <c r="A4" s="12" t="s">
        <v>0</v>
      </c>
      <c r="B4" s="34">
        <f>Nav1_H!B4+Nav1_F!B4</f>
        <v>8470.4</v>
      </c>
      <c r="C4" s="35">
        <f>Nav1_H!C4+Nav1_F!C4</f>
        <v>8989.61</v>
      </c>
      <c r="D4" s="31">
        <f>Nav1_H!D4+Nav1_F!D4</f>
        <v>17460.03</v>
      </c>
    </row>
    <row r="5" spans="1:4" x14ac:dyDescent="0.25">
      <c r="A5" s="15" t="s">
        <v>1</v>
      </c>
      <c r="B5" s="36">
        <f>Nav1_H!B5+Nav1_F!B5</f>
        <v>48871.839999999997</v>
      </c>
      <c r="C5" s="37">
        <f>Nav1_H!C5+Nav1_F!C5</f>
        <v>53432.22</v>
      </c>
      <c r="D5" s="32">
        <f>Nav1_H!D5+Nav1_F!D5</f>
        <v>102304.06</v>
      </c>
    </row>
    <row r="6" spans="1:4" x14ac:dyDescent="0.25">
      <c r="A6" s="15" t="s">
        <v>2</v>
      </c>
      <c r="B6" s="36">
        <f>Nav1_H!B6+Nav1_F!B6</f>
        <v>378364.1</v>
      </c>
      <c r="C6" s="37">
        <f>Nav1_H!C6+Nav1_F!C6</f>
        <v>521096.32</v>
      </c>
      <c r="D6" s="32">
        <f>Nav1_H!D6+Nav1_F!D6</f>
        <v>899460.41999999993</v>
      </c>
    </row>
    <row r="7" spans="1:4" x14ac:dyDescent="0.25">
      <c r="A7" s="15" t="s">
        <v>3</v>
      </c>
      <c r="B7" s="36">
        <f>Nav1_H!B7+Nav1_F!B7</f>
        <v>461099.54000000004</v>
      </c>
      <c r="C7" s="37">
        <f>Nav1_H!C7+Nav1_F!C7</f>
        <v>629550.48</v>
      </c>
      <c r="D7" s="32">
        <f>Nav1_H!D7+Nav1_F!D7</f>
        <v>1090650.02</v>
      </c>
    </row>
    <row r="8" spans="1:4" x14ac:dyDescent="0.25">
      <c r="A8" s="15" t="s">
        <v>4</v>
      </c>
      <c r="B8" s="36">
        <f>Nav1_H!B8+Nav1_F!B8</f>
        <v>171050.40000000002</v>
      </c>
      <c r="C8" s="37">
        <f>Nav1_H!C8+Nav1_F!C8</f>
        <v>200955.66</v>
      </c>
      <c r="D8" s="32">
        <f>Nav1_H!D8+Nav1_F!D8</f>
        <v>372006.06</v>
      </c>
    </row>
    <row r="9" spans="1:4" x14ac:dyDescent="0.25">
      <c r="A9" s="15" t="s">
        <v>5</v>
      </c>
      <c r="B9" s="36">
        <f>Nav1_H!B9+Nav1_F!B9</f>
        <v>23150.83</v>
      </c>
      <c r="C9" s="37">
        <f>Nav1_H!C9+Nav1_F!C9</f>
        <v>16434.54</v>
      </c>
      <c r="D9" s="32">
        <f>Nav1_H!D9+Nav1_F!D9</f>
        <v>39585.379999999997</v>
      </c>
    </row>
    <row r="10" spans="1:4" x14ac:dyDescent="0.25">
      <c r="A10" s="18" t="s">
        <v>10</v>
      </c>
      <c r="B10" s="38">
        <f>Nav1_H!B10+Nav1_F!B10</f>
        <v>1091007.1200000001</v>
      </c>
      <c r="C10" s="39">
        <f>Nav1_H!C10+Nav1_F!C10</f>
        <v>1430458.85</v>
      </c>
      <c r="D10" s="20">
        <f>Nav1_H!D10+Nav1_F!D10</f>
        <v>2521465.96</v>
      </c>
    </row>
    <row r="11" spans="1:4" x14ac:dyDescent="0.25">
      <c r="A11" s="21" t="s">
        <v>111</v>
      </c>
      <c r="B11" s="22"/>
      <c r="C11" s="22"/>
      <c r="D11" s="22"/>
    </row>
    <row r="12" spans="1:4" x14ac:dyDescent="0.25">
      <c r="A12" s="21" t="s">
        <v>112</v>
      </c>
      <c r="B12" s="22"/>
      <c r="C12" s="22"/>
      <c r="D12" s="22"/>
    </row>
    <row r="13" spans="1:4" x14ac:dyDescent="0.25">
      <c r="A13" s="23" t="s">
        <v>79</v>
      </c>
      <c r="B13" s="22"/>
      <c r="C13" s="22"/>
      <c r="D13" s="22"/>
    </row>
    <row r="15" spans="1:4" x14ac:dyDescent="0.25">
      <c r="A15" s="7" t="s">
        <v>63</v>
      </c>
    </row>
    <row r="16" spans="1:4" ht="36" x14ac:dyDescent="0.25">
      <c r="B16" s="27" t="s">
        <v>38</v>
      </c>
      <c r="C16" s="29" t="s">
        <v>39</v>
      </c>
      <c r="D16" s="42" t="s">
        <v>10</v>
      </c>
    </row>
    <row r="17" spans="1:4" x14ac:dyDescent="0.25">
      <c r="A17" s="12" t="s">
        <v>0</v>
      </c>
      <c r="B17" s="34">
        <f>Nav1_H!B17+Nav1_F!B17</f>
        <v>154607.37</v>
      </c>
      <c r="C17" s="35">
        <f>Nav1_H!C17+Nav1_F!C17</f>
        <v>283175.8</v>
      </c>
      <c r="D17" s="31">
        <f>Nav1_H!D17+Nav1_F!D17</f>
        <v>437783.17</v>
      </c>
    </row>
    <row r="18" spans="1:4" x14ac:dyDescent="0.25">
      <c r="A18" s="15" t="s">
        <v>1</v>
      </c>
      <c r="B18" s="36">
        <f>Nav1_H!B18+Nav1_F!B18</f>
        <v>629453.46</v>
      </c>
      <c r="C18" s="37">
        <f>Nav1_H!C18+Nav1_F!C18</f>
        <v>1161897.49</v>
      </c>
      <c r="D18" s="32">
        <f>Nav1_H!D18+Nav1_F!D18</f>
        <v>1791350.9500000002</v>
      </c>
    </row>
    <row r="19" spans="1:4" x14ac:dyDescent="0.25">
      <c r="A19" s="15" t="s">
        <v>2</v>
      </c>
      <c r="B19" s="36">
        <f>Nav1_H!B19+Nav1_F!B19</f>
        <v>2588080.41</v>
      </c>
      <c r="C19" s="37">
        <f>Nav1_H!C19+Nav1_F!C19</f>
        <v>5827040.1299999999</v>
      </c>
      <c r="D19" s="32">
        <f>Nav1_H!D19+Nav1_F!D19</f>
        <v>8415120.5399999991</v>
      </c>
    </row>
    <row r="20" spans="1:4" x14ac:dyDescent="0.25">
      <c r="A20" s="15" t="s">
        <v>3</v>
      </c>
      <c r="B20" s="36">
        <f>Nav1_H!B20+Nav1_F!B20</f>
        <v>3330968.73</v>
      </c>
      <c r="C20" s="37">
        <f>Nav1_H!C20+Nav1_F!C20</f>
        <v>6245630.8000000007</v>
      </c>
      <c r="D20" s="32">
        <f>Nav1_H!D20+Nav1_F!D20</f>
        <v>9576599.5300000012</v>
      </c>
    </row>
    <row r="21" spans="1:4" x14ac:dyDescent="0.25">
      <c r="A21" s="15" t="s">
        <v>4</v>
      </c>
      <c r="B21" s="36">
        <f>Nav1_H!B21+Nav1_F!B21</f>
        <v>1324892.8</v>
      </c>
      <c r="C21" s="37">
        <f>Nav1_H!C21+Nav1_F!C21</f>
        <v>1837359.46</v>
      </c>
      <c r="D21" s="32">
        <f>Nav1_H!D21+Nav1_F!D21</f>
        <v>3162252.27</v>
      </c>
    </row>
    <row r="22" spans="1:4" x14ac:dyDescent="0.25">
      <c r="A22" s="15" t="s">
        <v>5</v>
      </c>
      <c r="B22" s="36">
        <f>Nav1_H!B22+Nav1_F!B22</f>
        <v>141486.77000000002</v>
      </c>
      <c r="C22" s="37">
        <f>Nav1_H!C22+Nav1_F!C22</f>
        <v>108506.32999999999</v>
      </c>
      <c r="D22" s="32">
        <f>Nav1_H!D22+Nav1_F!D22</f>
        <v>249993.1</v>
      </c>
    </row>
    <row r="23" spans="1:4" x14ac:dyDescent="0.25">
      <c r="A23" s="18" t="s">
        <v>10</v>
      </c>
      <c r="B23" s="38">
        <f>Nav1_H!B23+Nav1_F!B23</f>
        <v>8169489.5399999991</v>
      </c>
      <c r="C23" s="39">
        <f>Nav1_H!C23+Nav1_F!C23</f>
        <v>15463610.01</v>
      </c>
      <c r="D23" s="20">
        <f>Nav1_H!D23+Nav1_F!D23</f>
        <v>23633099.560000002</v>
      </c>
    </row>
    <row r="24" spans="1:4" x14ac:dyDescent="0.25">
      <c r="A24" s="21" t="s">
        <v>112</v>
      </c>
      <c r="B24" s="22"/>
      <c r="C24" s="22"/>
      <c r="D24" s="22"/>
    </row>
    <row r="25" spans="1:4" x14ac:dyDescent="0.25">
      <c r="A25" s="23" t="s">
        <v>79</v>
      </c>
      <c r="B25" s="22"/>
      <c r="C25" s="22"/>
      <c r="D25" s="22"/>
    </row>
    <row r="27" spans="1:4" x14ac:dyDescent="0.25">
      <c r="A27" s="7" t="s">
        <v>59</v>
      </c>
    </row>
    <row r="28" spans="1:4" ht="36" x14ac:dyDescent="0.25">
      <c r="B28" s="27" t="s">
        <v>38</v>
      </c>
      <c r="C28" s="29" t="s">
        <v>39</v>
      </c>
      <c r="D28" s="42" t="s">
        <v>10</v>
      </c>
    </row>
    <row r="29" spans="1:4" x14ac:dyDescent="0.25">
      <c r="A29" s="12" t="s">
        <v>0</v>
      </c>
      <c r="B29" s="34">
        <f t="shared" ref="B29:D35" si="0">B4+B17</f>
        <v>163077.76999999999</v>
      </c>
      <c r="C29" s="35">
        <f t="shared" si="0"/>
        <v>292165.40999999997</v>
      </c>
      <c r="D29" s="31">
        <f t="shared" si="0"/>
        <v>455243.19999999995</v>
      </c>
    </row>
    <row r="30" spans="1:4" x14ac:dyDescent="0.25">
      <c r="A30" s="15" t="s">
        <v>1</v>
      </c>
      <c r="B30" s="36">
        <f t="shared" si="0"/>
        <v>678325.29999999993</v>
      </c>
      <c r="C30" s="37">
        <f t="shared" si="0"/>
        <v>1215329.71</v>
      </c>
      <c r="D30" s="32">
        <f t="shared" si="0"/>
        <v>1893655.0100000002</v>
      </c>
    </row>
    <row r="31" spans="1:4" x14ac:dyDescent="0.25">
      <c r="A31" s="15" t="s">
        <v>2</v>
      </c>
      <c r="B31" s="36">
        <f t="shared" si="0"/>
        <v>2966444.5100000002</v>
      </c>
      <c r="C31" s="37">
        <f t="shared" si="0"/>
        <v>6348136.4500000002</v>
      </c>
      <c r="D31" s="32">
        <f t="shared" si="0"/>
        <v>9314580.959999999</v>
      </c>
    </row>
    <row r="32" spans="1:4" x14ac:dyDescent="0.25">
      <c r="A32" s="15" t="s">
        <v>3</v>
      </c>
      <c r="B32" s="36">
        <f t="shared" si="0"/>
        <v>3792068.27</v>
      </c>
      <c r="C32" s="37">
        <f t="shared" si="0"/>
        <v>6875181.2800000012</v>
      </c>
      <c r="D32" s="32">
        <f t="shared" si="0"/>
        <v>10667249.550000001</v>
      </c>
    </row>
    <row r="33" spans="1:4" x14ac:dyDescent="0.25">
      <c r="A33" s="15" t="s">
        <v>4</v>
      </c>
      <c r="B33" s="36">
        <f t="shared" si="0"/>
        <v>1495943.2000000002</v>
      </c>
      <c r="C33" s="37">
        <f t="shared" si="0"/>
        <v>2038315.1199999999</v>
      </c>
      <c r="D33" s="32">
        <f t="shared" si="0"/>
        <v>3534258.33</v>
      </c>
    </row>
    <row r="34" spans="1:4" x14ac:dyDescent="0.25">
      <c r="A34" s="15" t="s">
        <v>5</v>
      </c>
      <c r="B34" s="36">
        <f t="shared" si="0"/>
        <v>164637.60000000003</v>
      </c>
      <c r="C34" s="37">
        <f t="shared" si="0"/>
        <v>124940.87</v>
      </c>
      <c r="D34" s="32">
        <f t="shared" si="0"/>
        <v>289578.48</v>
      </c>
    </row>
    <row r="35" spans="1:4" x14ac:dyDescent="0.25">
      <c r="A35" s="18" t="s">
        <v>10</v>
      </c>
      <c r="B35" s="38">
        <f t="shared" si="0"/>
        <v>9260496.6600000001</v>
      </c>
      <c r="C35" s="39">
        <f t="shared" si="0"/>
        <v>16894068.859999999</v>
      </c>
      <c r="D35" s="20">
        <f t="shared" si="0"/>
        <v>26154565.520000003</v>
      </c>
    </row>
    <row r="36" spans="1:4" x14ac:dyDescent="0.25">
      <c r="A36" s="21" t="s">
        <v>112</v>
      </c>
    </row>
    <row r="37" spans="1:4" x14ac:dyDescent="0.25">
      <c r="A37" s="23" t="s">
        <v>79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baseColWidth="10" defaultRowHeight="15" x14ac:dyDescent="0.25"/>
  <cols>
    <col min="1" max="1" width="12.140625" style="6" customWidth="1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16384" width="11.42578125" style="6"/>
  </cols>
  <sheetData>
    <row r="1" spans="1:4" x14ac:dyDescent="0.25">
      <c r="A1" s="4" t="s">
        <v>70</v>
      </c>
    </row>
    <row r="2" spans="1:4" x14ac:dyDescent="0.25">
      <c r="A2" s="7" t="s">
        <v>54</v>
      </c>
    </row>
    <row r="3" spans="1:4" ht="36" x14ac:dyDescent="0.25">
      <c r="B3" s="27" t="s">
        <v>38</v>
      </c>
      <c r="C3" s="29" t="s">
        <v>39</v>
      </c>
      <c r="D3" s="42" t="s">
        <v>10</v>
      </c>
    </row>
    <row r="4" spans="1:4" x14ac:dyDescent="0.25">
      <c r="A4" s="12" t="s">
        <v>0</v>
      </c>
      <c r="B4" s="34">
        <v>5129.4399999999996</v>
      </c>
      <c r="C4" s="35">
        <v>5733.73</v>
      </c>
      <c r="D4" s="31">
        <v>10863.18</v>
      </c>
    </row>
    <row r="5" spans="1:4" x14ac:dyDescent="0.25">
      <c r="A5" s="15" t="s">
        <v>1</v>
      </c>
      <c r="B5" s="36">
        <v>25280.92</v>
      </c>
      <c r="C5" s="37">
        <v>29063.39</v>
      </c>
      <c r="D5" s="32">
        <v>54344.31</v>
      </c>
    </row>
    <row r="6" spans="1:4" x14ac:dyDescent="0.25">
      <c r="A6" s="15" t="s">
        <v>2</v>
      </c>
      <c r="B6" s="36">
        <v>201254.7</v>
      </c>
      <c r="C6" s="37">
        <v>297906.06</v>
      </c>
      <c r="D6" s="32">
        <v>499160.76</v>
      </c>
    </row>
    <row r="7" spans="1:4" x14ac:dyDescent="0.25">
      <c r="A7" s="15" t="s">
        <v>3</v>
      </c>
      <c r="B7" s="36">
        <v>228398.79</v>
      </c>
      <c r="C7" s="37">
        <v>369177.45</v>
      </c>
      <c r="D7" s="32">
        <v>597576.24</v>
      </c>
    </row>
    <row r="8" spans="1:4" x14ac:dyDescent="0.25">
      <c r="A8" s="15" t="s">
        <v>4</v>
      </c>
      <c r="B8" s="36">
        <v>85997.57</v>
      </c>
      <c r="C8" s="37">
        <v>124309.46</v>
      </c>
      <c r="D8" s="32">
        <v>210307.02</v>
      </c>
    </row>
    <row r="9" spans="1:4" x14ac:dyDescent="0.25">
      <c r="A9" s="15" t="s">
        <v>5</v>
      </c>
      <c r="B9" s="36">
        <v>13709.11</v>
      </c>
      <c r="C9" s="37">
        <v>11112.5</v>
      </c>
      <c r="D9" s="32">
        <v>24821.62</v>
      </c>
    </row>
    <row r="10" spans="1:4" x14ac:dyDescent="0.25">
      <c r="A10" s="18" t="s">
        <v>10</v>
      </c>
      <c r="B10" s="38">
        <v>559770.54</v>
      </c>
      <c r="C10" s="39">
        <v>837302.59</v>
      </c>
      <c r="D10" s="20">
        <v>1397073.13</v>
      </c>
    </row>
    <row r="11" spans="1:4" x14ac:dyDescent="0.25">
      <c r="A11" s="21" t="s">
        <v>111</v>
      </c>
      <c r="B11" s="22"/>
      <c r="C11" s="22"/>
      <c r="D11" s="22"/>
    </row>
    <row r="12" spans="1:4" x14ac:dyDescent="0.25">
      <c r="A12" s="21" t="s">
        <v>112</v>
      </c>
      <c r="B12" s="22"/>
      <c r="C12" s="22"/>
      <c r="D12" s="22"/>
    </row>
    <row r="13" spans="1:4" x14ac:dyDescent="0.25">
      <c r="A13" s="23" t="s">
        <v>79</v>
      </c>
      <c r="B13" s="22"/>
      <c r="C13" s="22"/>
      <c r="D13" s="22"/>
    </row>
    <row r="15" spans="1:4" x14ac:dyDescent="0.25">
      <c r="A15" s="7" t="s">
        <v>63</v>
      </c>
    </row>
    <row r="16" spans="1:4" ht="36" x14ac:dyDescent="0.25">
      <c r="B16" s="27" t="s">
        <v>38</v>
      </c>
      <c r="C16" s="29" t="s">
        <v>39</v>
      </c>
      <c r="D16" s="42" t="s">
        <v>10</v>
      </c>
    </row>
    <row r="17" spans="1:4" x14ac:dyDescent="0.25">
      <c r="A17" s="12" t="s">
        <v>0</v>
      </c>
      <c r="B17" s="34">
        <v>92692.63</v>
      </c>
      <c r="C17" s="35">
        <v>185806.28</v>
      </c>
      <c r="D17" s="31">
        <v>278498.90999999997</v>
      </c>
    </row>
    <row r="18" spans="1:4" x14ac:dyDescent="0.25">
      <c r="A18" s="15" t="s">
        <v>1</v>
      </c>
      <c r="B18" s="36">
        <v>323999.73</v>
      </c>
      <c r="C18" s="37">
        <v>624228.06999999995</v>
      </c>
      <c r="D18" s="32">
        <v>948227.8</v>
      </c>
    </row>
    <row r="19" spans="1:4" x14ac:dyDescent="0.25">
      <c r="A19" s="15" t="s">
        <v>2</v>
      </c>
      <c r="B19" s="36">
        <v>1303230.8700000001</v>
      </c>
      <c r="C19" s="37">
        <v>3042665.9</v>
      </c>
      <c r="D19" s="32">
        <v>4345896.7699999996</v>
      </c>
    </row>
    <row r="20" spans="1:4" x14ac:dyDescent="0.25">
      <c r="A20" s="15" t="s">
        <v>3</v>
      </c>
      <c r="B20" s="36">
        <v>1557044</v>
      </c>
      <c r="C20" s="37">
        <v>3360091.41</v>
      </c>
      <c r="D20" s="32">
        <v>4917135.41</v>
      </c>
    </row>
    <row r="21" spans="1:4" x14ac:dyDescent="0.25">
      <c r="A21" s="15" t="s">
        <v>4</v>
      </c>
      <c r="B21" s="36">
        <v>608287.01</v>
      </c>
      <c r="C21" s="37">
        <v>986374.99</v>
      </c>
      <c r="D21" s="32">
        <v>1594662</v>
      </c>
    </row>
    <row r="22" spans="1:4" x14ac:dyDescent="0.25">
      <c r="A22" s="15" t="s">
        <v>5</v>
      </c>
      <c r="B22" s="36">
        <v>75310.080000000002</v>
      </c>
      <c r="C22" s="37">
        <v>60104.6</v>
      </c>
      <c r="D22" s="32">
        <v>135414.68</v>
      </c>
    </row>
    <row r="23" spans="1:4" x14ac:dyDescent="0.25">
      <c r="A23" s="18" t="s">
        <v>10</v>
      </c>
      <c r="B23" s="38">
        <v>3960564.32</v>
      </c>
      <c r="C23" s="39">
        <v>8259271.2400000002</v>
      </c>
      <c r="D23" s="20">
        <v>12219835.57</v>
      </c>
    </row>
    <row r="24" spans="1:4" x14ac:dyDescent="0.25">
      <c r="A24" s="21" t="s">
        <v>112</v>
      </c>
      <c r="B24" s="22"/>
      <c r="C24" s="22"/>
      <c r="D24" s="22"/>
    </row>
    <row r="25" spans="1:4" x14ac:dyDescent="0.25">
      <c r="A25" s="23" t="s">
        <v>79</v>
      </c>
      <c r="B25" s="22"/>
      <c r="C25" s="22"/>
      <c r="D25" s="22"/>
    </row>
    <row r="27" spans="1:4" x14ac:dyDescent="0.25">
      <c r="A27" s="7" t="s">
        <v>59</v>
      </c>
    </row>
    <row r="28" spans="1:4" ht="36" x14ac:dyDescent="0.25">
      <c r="B28" s="27" t="s">
        <v>38</v>
      </c>
      <c r="C28" s="29" t="s">
        <v>39</v>
      </c>
      <c r="D28" s="42" t="s">
        <v>10</v>
      </c>
    </row>
    <row r="29" spans="1:4" x14ac:dyDescent="0.25">
      <c r="A29" s="12" t="s">
        <v>0</v>
      </c>
      <c r="B29" s="34">
        <f t="shared" ref="B29:D35" si="0">B4+B17</f>
        <v>97822.07</v>
      </c>
      <c r="C29" s="35">
        <f t="shared" si="0"/>
        <v>191540.01</v>
      </c>
      <c r="D29" s="31">
        <f t="shared" si="0"/>
        <v>289362.08999999997</v>
      </c>
    </row>
    <row r="30" spans="1:4" x14ac:dyDescent="0.25">
      <c r="A30" s="15" t="s">
        <v>1</v>
      </c>
      <c r="B30" s="36">
        <f t="shared" si="0"/>
        <v>349280.64999999997</v>
      </c>
      <c r="C30" s="37">
        <f t="shared" si="0"/>
        <v>653291.46</v>
      </c>
      <c r="D30" s="32">
        <f t="shared" si="0"/>
        <v>1002572.1100000001</v>
      </c>
    </row>
    <row r="31" spans="1:4" x14ac:dyDescent="0.25">
      <c r="A31" s="15" t="s">
        <v>2</v>
      </c>
      <c r="B31" s="36">
        <f t="shared" si="0"/>
        <v>1504485.57</v>
      </c>
      <c r="C31" s="37">
        <f t="shared" si="0"/>
        <v>3340571.96</v>
      </c>
      <c r="D31" s="32">
        <f t="shared" si="0"/>
        <v>4845057.5299999993</v>
      </c>
    </row>
    <row r="32" spans="1:4" x14ac:dyDescent="0.25">
      <c r="A32" s="15" t="s">
        <v>3</v>
      </c>
      <c r="B32" s="36">
        <f t="shared" si="0"/>
        <v>1785442.79</v>
      </c>
      <c r="C32" s="37">
        <f t="shared" si="0"/>
        <v>3729268.8600000003</v>
      </c>
      <c r="D32" s="32">
        <f t="shared" si="0"/>
        <v>5514711.6500000004</v>
      </c>
    </row>
    <row r="33" spans="1:4" x14ac:dyDescent="0.25">
      <c r="A33" s="15" t="s">
        <v>4</v>
      </c>
      <c r="B33" s="36">
        <f t="shared" si="0"/>
        <v>694284.58000000007</v>
      </c>
      <c r="C33" s="37">
        <f t="shared" si="0"/>
        <v>1110684.45</v>
      </c>
      <c r="D33" s="32">
        <f t="shared" si="0"/>
        <v>1804969.02</v>
      </c>
    </row>
    <row r="34" spans="1:4" x14ac:dyDescent="0.25">
      <c r="A34" s="15" t="s">
        <v>5</v>
      </c>
      <c r="B34" s="36">
        <f t="shared" si="0"/>
        <v>89019.19</v>
      </c>
      <c r="C34" s="37">
        <f t="shared" si="0"/>
        <v>71217.100000000006</v>
      </c>
      <c r="D34" s="32">
        <f t="shared" si="0"/>
        <v>160236.29999999999</v>
      </c>
    </row>
    <row r="35" spans="1:4" x14ac:dyDescent="0.25">
      <c r="A35" s="18" t="s">
        <v>10</v>
      </c>
      <c r="B35" s="38">
        <f t="shared" si="0"/>
        <v>4520334.8599999994</v>
      </c>
      <c r="C35" s="39">
        <f t="shared" si="0"/>
        <v>9096573.8300000001</v>
      </c>
      <c r="D35" s="20">
        <f t="shared" si="0"/>
        <v>13616908.699999999</v>
      </c>
    </row>
    <row r="36" spans="1:4" x14ac:dyDescent="0.25">
      <c r="A36" s="21" t="s">
        <v>112</v>
      </c>
    </row>
    <row r="37" spans="1:4" x14ac:dyDescent="0.25">
      <c r="A37" s="23" t="s">
        <v>79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baseColWidth="10" defaultRowHeight="15" x14ac:dyDescent="0.25"/>
  <cols>
    <col min="1" max="1" width="12.140625" style="6" customWidth="1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16384" width="11.42578125" style="6"/>
  </cols>
  <sheetData>
    <row r="1" spans="1:4" x14ac:dyDescent="0.25">
      <c r="A1" s="4" t="s">
        <v>71</v>
      </c>
    </row>
    <row r="2" spans="1:4" x14ac:dyDescent="0.25">
      <c r="A2" s="7" t="s">
        <v>54</v>
      </c>
    </row>
    <row r="3" spans="1:4" ht="36" x14ac:dyDescent="0.25">
      <c r="B3" s="27" t="s">
        <v>38</v>
      </c>
      <c r="C3" s="29" t="s">
        <v>39</v>
      </c>
      <c r="D3" s="42" t="s">
        <v>10</v>
      </c>
    </row>
    <row r="4" spans="1:4" x14ac:dyDescent="0.25">
      <c r="A4" s="12" t="s">
        <v>0</v>
      </c>
      <c r="B4" s="34">
        <v>3340.96</v>
      </c>
      <c r="C4" s="35">
        <v>3255.88</v>
      </c>
      <c r="D4" s="31">
        <v>6596.85</v>
      </c>
    </row>
    <row r="5" spans="1:4" x14ac:dyDescent="0.25">
      <c r="A5" s="15" t="s">
        <v>1</v>
      </c>
      <c r="B5" s="36">
        <v>23590.92</v>
      </c>
      <c r="C5" s="37">
        <v>24368.83</v>
      </c>
      <c r="D5" s="32">
        <v>47959.75</v>
      </c>
    </row>
    <row r="6" spans="1:4" x14ac:dyDescent="0.25">
      <c r="A6" s="15" t="s">
        <v>2</v>
      </c>
      <c r="B6" s="36">
        <v>177109.4</v>
      </c>
      <c r="C6" s="37">
        <v>223190.26</v>
      </c>
      <c r="D6" s="32">
        <v>400299.66</v>
      </c>
    </row>
    <row r="7" spans="1:4" x14ac:dyDescent="0.25">
      <c r="A7" s="15" t="s">
        <v>3</v>
      </c>
      <c r="B7" s="36">
        <v>232700.75</v>
      </c>
      <c r="C7" s="37">
        <v>260373.03</v>
      </c>
      <c r="D7" s="32">
        <v>493073.78</v>
      </c>
    </row>
    <row r="8" spans="1:4" x14ac:dyDescent="0.25">
      <c r="A8" s="15" t="s">
        <v>4</v>
      </c>
      <c r="B8" s="36">
        <v>85052.83</v>
      </c>
      <c r="C8" s="37">
        <v>76646.2</v>
      </c>
      <c r="D8" s="32">
        <v>161699.04</v>
      </c>
    </row>
    <row r="9" spans="1:4" x14ac:dyDescent="0.25">
      <c r="A9" s="15" t="s">
        <v>5</v>
      </c>
      <c r="B9" s="36">
        <v>9441.7199999999993</v>
      </c>
      <c r="C9" s="37">
        <v>5322.04</v>
      </c>
      <c r="D9" s="32">
        <v>14763.76</v>
      </c>
    </row>
    <row r="10" spans="1:4" x14ac:dyDescent="0.25">
      <c r="A10" s="18" t="s">
        <v>10</v>
      </c>
      <c r="B10" s="38">
        <v>531236.57999999996</v>
      </c>
      <c r="C10" s="39">
        <v>593156.26</v>
      </c>
      <c r="D10" s="20">
        <v>1124392.83</v>
      </c>
    </row>
    <row r="11" spans="1:4" x14ac:dyDescent="0.25">
      <c r="A11" s="21" t="s">
        <v>111</v>
      </c>
      <c r="B11" s="22"/>
      <c r="C11" s="22"/>
      <c r="D11" s="22"/>
    </row>
    <row r="12" spans="1:4" x14ac:dyDescent="0.25">
      <c r="A12" s="21" t="s">
        <v>112</v>
      </c>
      <c r="B12" s="22"/>
      <c r="C12" s="22"/>
      <c r="D12" s="22"/>
    </row>
    <row r="13" spans="1:4" x14ac:dyDescent="0.25">
      <c r="A13" s="23" t="s">
        <v>79</v>
      </c>
      <c r="B13" s="22"/>
      <c r="C13" s="22"/>
      <c r="D13" s="22"/>
    </row>
    <row r="15" spans="1:4" x14ac:dyDescent="0.25">
      <c r="A15" s="7" t="s">
        <v>63</v>
      </c>
    </row>
    <row r="16" spans="1:4" ht="36" x14ac:dyDescent="0.25">
      <c r="B16" s="27" t="s">
        <v>38</v>
      </c>
      <c r="C16" s="29" t="s">
        <v>39</v>
      </c>
      <c r="D16" s="42" t="s">
        <v>10</v>
      </c>
    </row>
    <row r="17" spans="1:4" x14ac:dyDescent="0.25">
      <c r="A17" s="12" t="s">
        <v>0</v>
      </c>
      <c r="B17" s="34">
        <v>61914.74</v>
      </c>
      <c r="C17" s="35">
        <v>97369.52</v>
      </c>
      <c r="D17" s="31">
        <v>159284.26</v>
      </c>
    </row>
    <row r="18" spans="1:4" x14ac:dyDescent="0.25">
      <c r="A18" s="15" t="s">
        <v>1</v>
      </c>
      <c r="B18" s="36">
        <v>305453.73</v>
      </c>
      <c r="C18" s="37">
        <v>537669.42000000004</v>
      </c>
      <c r="D18" s="32">
        <v>843123.15</v>
      </c>
    </row>
    <row r="19" spans="1:4" x14ac:dyDescent="0.25">
      <c r="A19" s="15" t="s">
        <v>2</v>
      </c>
      <c r="B19" s="36">
        <v>1284849.54</v>
      </c>
      <c r="C19" s="37">
        <v>2784374.23</v>
      </c>
      <c r="D19" s="32">
        <v>4069223.77</v>
      </c>
    </row>
    <row r="20" spans="1:4" x14ac:dyDescent="0.25">
      <c r="A20" s="15" t="s">
        <v>3</v>
      </c>
      <c r="B20" s="36">
        <v>1773924.73</v>
      </c>
      <c r="C20" s="37">
        <v>2885539.39</v>
      </c>
      <c r="D20" s="32">
        <v>4659464.12</v>
      </c>
    </row>
    <row r="21" spans="1:4" x14ac:dyDescent="0.25">
      <c r="A21" s="15" t="s">
        <v>4</v>
      </c>
      <c r="B21" s="36">
        <v>716605.79</v>
      </c>
      <c r="C21" s="37">
        <v>850984.47</v>
      </c>
      <c r="D21" s="32">
        <v>1567590.27</v>
      </c>
    </row>
    <row r="22" spans="1:4" x14ac:dyDescent="0.25">
      <c r="A22" s="15" t="s">
        <v>5</v>
      </c>
      <c r="B22" s="36">
        <v>66176.69</v>
      </c>
      <c r="C22" s="37">
        <v>48401.729999999996</v>
      </c>
      <c r="D22" s="32">
        <v>114578.42000000001</v>
      </c>
    </row>
    <row r="23" spans="1:4" x14ac:dyDescent="0.25">
      <c r="A23" s="18" t="s">
        <v>10</v>
      </c>
      <c r="B23" s="38">
        <v>4208925.22</v>
      </c>
      <c r="C23" s="39">
        <v>7204338.7699999996</v>
      </c>
      <c r="D23" s="20">
        <v>11413263.99</v>
      </c>
    </row>
    <row r="24" spans="1:4" x14ac:dyDescent="0.25">
      <c r="A24" s="21" t="s">
        <v>112</v>
      </c>
      <c r="B24" s="22"/>
      <c r="C24" s="22"/>
      <c r="D24" s="22"/>
    </row>
    <row r="25" spans="1:4" x14ac:dyDescent="0.25">
      <c r="A25" s="23" t="s">
        <v>79</v>
      </c>
      <c r="B25" s="22"/>
      <c r="C25" s="22"/>
      <c r="D25" s="22"/>
    </row>
    <row r="27" spans="1:4" x14ac:dyDescent="0.25">
      <c r="A27" s="7" t="s">
        <v>59</v>
      </c>
    </row>
    <row r="28" spans="1:4" ht="36" x14ac:dyDescent="0.25">
      <c r="B28" s="27" t="s">
        <v>38</v>
      </c>
      <c r="C28" s="29" t="s">
        <v>39</v>
      </c>
      <c r="D28" s="42" t="s">
        <v>10</v>
      </c>
    </row>
    <row r="29" spans="1:4" x14ac:dyDescent="0.25">
      <c r="A29" s="12" t="s">
        <v>0</v>
      </c>
      <c r="B29" s="34">
        <f t="shared" ref="B29:D35" si="0">B4+B17</f>
        <v>65255.7</v>
      </c>
      <c r="C29" s="35">
        <f t="shared" si="0"/>
        <v>100625.40000000001</v>
      </c>
      <c r="D29" s="31">
        <f t="shared" si="0"/>
        <v>165881.11000000002</v>
      </c>
    </row>
    <row r="30" spans="1:4" x14ac:dyDescent="0.25">
      <c r="A30" s="15" t="s">
        <v>1</v>
      </c>
      <c r="B30" s="36">
        <f t="shared" si="0"/>
        <v>329044.64999999997</v>
      </c>
      <c r="C30" s="37">
        <f t="shared" si="0"/>
        <v>562038.25</v>
      </c>
      <c r="D30" s="32">
        <f t="shared" si="0"/>
        <v>891082.9</v>
      </c>
    </row>
    <row r="31" spans="1:4" x14ac:dyDescent="0.25">
      <c r="A31" s="15" t="s">
        <v>2</v>
      </c>
      <c r="B31" s="36">
        <f t="shared" si="0"/>
        <v>1461958.94</v>
      </c>
      <c r="C31" s="37">
        <f t="shared" si="0"/>
        <v>3007564.49</v>
      </c>
      <c r="D31" s="32">
        <f t="shared" si="0"/>
        <v>4469523.43</v>
      </c>
    </row>
    <row r="32" spans="1:4" x14ac:dyDescent="0.25">
      <c r="A32" s="15" t="s">
        <v>3</v>
      </c>
      <c r="B32" s="36">
        <f t="shared" si="0"/>
        <v>2006625.48</v>
      </c>
      <c r="C32" s="37">
        <f t="shared" si="0"/>
        <v>3145912.42</v>
      </c>
      <c r="D32" s="32">
        <f t="shared" si="0"/>
        <v>5152537.9000000004</v>
      </c>
    </row>
    <row r="33" spans="1:4" x14ac:dyDescent="0.25">
      <c r="A33" s="15" t="s">
        <v>4</v>
      </c>
      <c r="B33" s="36">
        <f t="shared" si="0"/>
        <v>801658.62</v>
      </c>
      <c r="C33" s="37">
        <f t="shared" si="0"/>
        <v>927630.66999999993</v>
      </c>
      <c r="D33" s="32">
        <f t="shared" si="0"/>
        <v>1729289.31</v>
      </c>
    </row>
    <row r="34" spans="1:4" x14ac:dyDescent="0.25">
      <c r="A34" s="15" t="s">
        <v>5</v>
      </c>
      <c r="B34" s="36">
        <f t="shared" si="0"/>
        <v>75618.41</v>
      </c>
      <c r="C34" s="37">
        <f t="shared" si="0"/>
        <v>53723.77</v>
      </c>
      <c r="D34" s="32">
        <f t="shared" si="0"/>
        <v>129342.18000000001</v>
      </c>
    </row>
    <row r="35" spans="1:4" x14ac:dyDescent="0.25">
      <c r="A35" s="18" t="s">
        <v>10</v>
      </c>
      <c r="B35" s="38">
        <f t="shared" si="0"/>
        <v>4740161.8</v>
      </c>
      <c r="C35" s="39">
        <f t="shared" si="0"/>
        <v>7797495.0299999993</v>
      </c>
      <c r="D35" s="20">
        <f t="shared" si="0"/>
        <v>12537656.82</v>
      </c>
    </row>
    <row r="36" spans="1:4" x14ac:dyDescent="0.25">
      <c r="A36" s="21" t="s">
        <v>112</v>
      </c>
    </row>
    <row r="37" spans="1:4" x14ac:dyDescent="0.25">
      <c r="A37" s="23" t="s">
        <v>79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baseColWidth="10" defaultRowHeight="15" x14ac:dyDescent="0.25"/>
  <cols>
    <col min="1" max="1" width="11.42578125" style="6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5" width="14.28515625" style="5" bestFit="1" customWidth="1"/>
    <col min="6" max="6" width="12.85546875" style="5" bestFit="1" customWidth="1"/>
    <col min="7" max="7" width="14.28515625" style="5" bestFit="1" customWidth="1"/>
    <col min="8" max="8" width="19.85546875" style="5" customWidth="1"/>
    <col min="9" max="9" width="19.140625" style="5" customWidth="1"/>
    <col min="10" max="10" width="15.28515625" style="5" bestFit="1" customWidth="1"/>
    <col min="11" max="16384" width="11.42578125" style="6"/>
  </cols>
  <sheetData>
    <row r="1" spans="1:10" x14ac:dyDescent="0.25">
      <c r="A1" s="4" t="s">
        <v>19</v>
      </c>
    </row>
    <row r="2" spans="1:10" x14ac:dyDescent="0.25">
      <c r="A2" s="7" t="s">
        <v>54</v>
      </c>
    </row>
    <row r="3" spans="1:10" x14ac:dyDescent="0.25">
      <c r="B3" s="8" t="s">
        <v>7</v>
      </c>
      <c r="C3" s="8"/>
      <c r="D3" s="8"/>
      <c r="E3" s="8" t="s">
        <v>11</v>
      </c>
      <c r="F3" s="8"/>
      <c r="G3" s="8"/>
      <c r="H3" s="8" t="s">
        <v>12</v>
      </c>
      <c r="I3" s="8"/>
      <c r="J3" s="8"/>
    </row>
    <row r="4" spans="1:10" x14ac:dyDescent="0.25">
      <c r="B4" s="9" t="s">
        <v>9</v>
      </c>
      <c r="C4" s="10" t="s">
        <v>8</v>
      </c>
      <c r="D4" s="11" t="s">
        <v>10</v>
      </c>
      <c r="E4" s="9" t="s">
        <v>9</v>
      </c>
      <c r="F4" s="10" t="s">
        <v>8</v>
      </c>
      <c r="G4" s="11" t="s">
        <v>10</v>
      </c>
      <c r="H4" s="9" t="s">
        <v>56</v>
      </c>
      <c r="I4" s="10" t="s">
        <v>57</v>
      </c>
      <c r="J4" s="11" t="s">
        <v>58</v>
      </c>
    </row>
    <row r="5" spans="1:10" x14ac:dyDescent="0.25">
      <c r="A5" s="12" t="s">
        <v>0</v>
      </c>
      <c r="B5" s="13">
        <f>Act2A_H!B5+Act2A_F!B5</f>
        <v>9389.81</v>
      </c>
      <c r="C5" s="13">
        <f>Act2A_H!C5+Act2A_F!C5</f>
        <v>331.24</v>
      </c>
      <c r="D5" s="13">
        <f>Act2A_H!D5+Act2A_F!D5</f>
        <v>9721.0400000000009</v>
      </c>
      <c r="E5" s="13">
        <f>Act2A_H!E5+Act2A_F!E5</f>
        <v>7535.8099999999995</v>
      </c>
      <c r="F5" s="13">
        <f>Act2A_H!F5+Act2A_F!F5</f>
        <v>203.18</v>
      </c>
      <c r="G5" s="13">
        <f>Act2A_H!G5+Act2A_F!G5</f>
        <v>7738.98</v>
      </c>
      <c r="H5" s="14">
        <f>Act2A_H!H5+Act2A_F!H5</f>
        <v>16925.61</v>
      </c>
      <c r="I5" s="14">
        <f>Act2A_H!I5+Act2A_F!I5</f>
        <v>534.41</v>
      </c>
      <c r="J5" s="14">
        <f>Act2A_H!J5+Act2A_F!J5</f>
        <v>17460.03</v>
      </c>
    </row>
    <row r="6" spans="1:10" x14ac:dyDescent="0.25">
      <c r="A6" s="15" t="s">
        <v>1</v>
      </c>
      <c r="B6" s="13">
        <f>Act2A_H!B6+Act2A_F!B6</f>
        <v>64857.270000000004</v>
      </c>
      <c r="C6" s="13">
        <f>Act2A_H!C6+Act2A_F!C6</f>
        <v>2904.88</v>
      </c>
      <c r="D6" s="13">
        <f>Act2A_H!D6+Act2A_F!D6</f>
        <v>67762.14</v>
      </c>
      <c r="E6" s="13">
        <f>Act2A_H!E6+Act2A_F!E6</f>
        <v>33487.78</v>
      </c>
      <c r="F6" s="13">
        <f>Act2A_H!F6+Act2A_F!F6</f>
        <v>1054.1399999999999</v>
      </c>
      <c r="G6" s="13">
        <f>Act2A_H!G6+Act2A_F!G6</f>
        <v>34541.910000000003</v>
      </c>
      <c r="H6" s="16">
        <f>Act2A_H!H6+Act2A_F!H6</f>
        <v>98345.049999999988</v>
      </c>
      <c r="I6" s="16">
        <f>Act2A_H!I6+Act2A_F!I6</f>
        <v>3959.01</v>
      </c>
      <c r="J6" s="16">
        <f>Act2A_H!J6+Act2A_F!J6</f>
        <v>102304.06</v>
      </c>
    </row>
    <row r="7" spans="1:10" x14ac:dyDescent="0.25">
      <c r="A7" s="15" t="s">
        <v>2</v>
      </c>
      <c r="B7" s="13">
        <f>Act2A_H!B7+Act2A_F!B7</f>
        <v>655181.58000000007</v>
      </c>
      <c r="C7" s="13">
        <f>Act2A_H!C7+Act2A_F!C7</f>
        <v>67704.709999999992</v>
      </c>
      <c r="D7" s="13">
        <f>Act2A_H!D7+Act2A_F!D7</f>
        <v>722886.29</v>
      </c>
      <c r="E7" s="13">
        <f>Act2A_H!E7+Act2A_F!E7</f>
        <v>163319.21</v>
      </c>
      <c r="F7" s="13">
        <f>Act2A_H!F7+Act2A_F!F7</f>
        <v>13254.919999999998</v>
      </c>
      <c r="G7" s="13">
        <f>Act2A_H!G7+Act2A_F!G7</f>
        <v>176574.13</v>
      </c>
      <c r="H7" s="16">
        <f>Act2A_H!H7+Act2A_F!H7</f>
        <v>818500.78</v>
      </c>
      <c r="I7" s="16">
        <f>Act2A_H!I7+Act2A_F!I7</f>
        <v>80959.64</v>
      </c>
      <c r="J7" s="16">
        <f>Act2A_H!J7+Act2A_F!J7</f>
        <v>899460.41999999993</v>
      </c>
    </row>
    <row r="8" spans="1:10" x14ac:dyDescent="0.25">
      <c r="A8" s="15" t="s">
        <v>3</v>
      </c>
      <c r="B8" s="13">
        <f>Act2A_H!B8+Act2A_F!B8</f>
        <v>757688.49</v>
      </c>
      <c r="C8" s="13">
        <f>Act2A_H!C8+Act2A_F!C8</f>
        <v>123557.89</v>
      </c>
      <c r="D8" s="13">
        <f>Act2A_H!D8+Act2A_F!D8</f>
        <v>881246.37000000011</v>
      </c>
      <c r="E8" s="13">
        <f>Act2A_H!E8+Act2A_F!E8</f>
        <v>190323.96</v>
      </c>
      <c r="F8" s="13">
        <f>Act2A_H!F8+Act2A_F!F8</f>
        <v>19079.689999999999</v>
      </c>
      <c r="G8" s="13">
        <f>Act2A_H!G8+Act2A_F!G8</f>
        <v>209403.65000000002</v>
      </c>
      <c r="H8" s="16">
        <f>Act2A_H!H8+Act2A_F!H8</f>
        <v>948012.44</v>
      </c>
      <c r="I8" s="16">
        <f>Act2A_H!I8+Act2A_F!I8</f>
        <v>142637.59</v>
      </c>
      <c r="J8" s="16">
        <f>Act2A_H!J8+Act2A_F!J8</f>
        <v>1090650.02</v>
      </c>
    </row>
    <row r="9" spans="1:10" x14ac:dyDescent="0.25">
      <c r="A9" s="15" t="s">
        <v>4</v>
      </c>
      <c r="B9" s="13">
        <f>Act2A_H!B9+Act2A_F!B9</f>
        <v>242613.53</v>
      </c>
      <c r="C9" s="13">
        <f>Act2A_H!C9+Act2A_F!C9</f>
        <v>49625.229999999996</v>
      </c>
      <c r="D9" s="13">
        <f>Act2A_H!D9+Act2A_F!D9</f>
        <v>292238.76</v>
      </c>
      <c r="E9" s="13">
        <f>Act2A_H!E9+Act2A_F!E9</f>
        <v>70266.44</v>
      </c>
      <c r="F9" s="13">
        <f>Act2A_H!F9+Act2A_F!F9</f>
        <v>9500.86</v>
      </c>
      <c r="G9" s="13">
        <f>Act2A_H!G9+Act2A_F!G9</f>
        <v>79767.3</v>
      </c>
      <c r="H9" s="16">
        <f>Act2A_H!H9+Act2A_F!H9</f>
        <v>312879.96999999997</v>
      </c>
      <c r="I9" s="16">
        <f>Act2A_H!I9+Act2A_F!I9</f>
        <v>59126.09</v>
      </c>
      <c r="J9" s="16">
        <f>Act2A_H!J9+Act2A_F!J9</f>
        <v>372006.06</v>
      </c>
    </row>
    <row r="10" spans="1:10" x14ac:dyDescent="0.25">
      <c r="A10" s="15" t="s">
        <v>5</v>
      </c>
      <c r="B10" s="13">
        <f>Act2A_H!B10+Act2A_F!B10</f>
        <v>16025.36</v>
      </c>
      <c r="C10" s="13">
        <f>Act2A_H!C10+Act2A_F!C10</f>
        <v>7772.079999999999</v>
      </c>
      <c r="D10" s="13">
        <f>Act2A_H!D10+Act2A_F!D10</f>
        <v>23797.440000000002</v>
      </c>
      <c r="E10" s="13">
        <f>Act2A_H!E10+Act2A_F!E10</f>
        <v>10670.490000000002</v>
      </c>
      <c r="F10" s="13">
        <f>Act2A_H!F10+Act2A_F!F10</f>
        <v>5117.45</v>
      </c>
      <c r="G10" s="13">
        <f>Act2A_H!G10+Act2A_F!G10</f>
        <v>15787.95</v>
      </c>
      <c r="H10" s="17">
        <f>Act2A_H!H10+Act2A_F!H10</f>
        <v>26695.85</v>
      </c>
      <c r="I10" s="17">
        <f>Act2A_H!I10+Act2A_F!I10</f>
        <v>12889.529999999999</v>
      </c>
      <c r="J10" s="16">
        <f>Act2A_H!J10+Act2A_F!J10</f>
        <v>39585.379999999997</v>
      </c>
    </row>
    <row r="11" spans="1:10" x14ac:dyDescent="0.25">
      <c r="A11" s="18" t="s">
        <v>10</v>
      </c>
      <c r="B11" s="19">
        <f>Act2A_H!B11+Act2A_F!B11</f>
        <v>1745756.04</v>
      </c>
      <c r="C11" s="19">
        <f>Act2A_H!C11+Act2A_F!C11</f>
        <v>251896.03</v>
      </c>
      <c r="D11" s="19">
        <f>Act2A_H!D11+Act2A_F!D11</f>
        <v>1997652.06</v>
      </c>
      <c r="E11" s="19">
        <f>Act2A_H!E11+Act2A_F!E11</f>
        <v>475603.66</v>
      </c>
      <c r="F11" s="19">
        <f>Act2A_H!F11+Act2A_F!F11</f>
        <v>48210.240000000005</v>
      </c>
      <c r="G11" s="19">
        <f>Act2A_H!G11+Act2A_F!G11</f>
        <v>523813.9</v>
      </c>
      <c r="H11" s="20">
        <f>Act2A_H!H11+Act2A_F!H11</f>
        <v>2221359.7000000002</v>
      </c>
      <c r="I11" s="20">
        <f>Act2A_H!I11+Act2A_F!I11</f>
        <v>300106.26</v>
      </c>
      <c r="J11" s="20">
        <f>Act2A_H!J11+Act2A_F!J11</f>
        <v>2521465.96</v>
      </c>
    </row>
    <row r="12" spans="1:10" x14ac:dyDescent="0.25">
      <c r="A12" s="21" t="s">
        <v>111</v>
      </c>
      <c r="B12" s="22"/>
      <c r="C12" s="22"/>
      <c r="D12" s="22"/>
      <c r="E12" s="22"/>
      <c r="F12" s="22"/>
      <c r="G12" s="22"/>
      <c r="H12" s="22"/>
      <c r="I12" s="22"/>
      <c r="J12" s="22"/>
    </row>
    <row r="13" spans="1:10" x14ac:dyDescent="0.25">
      <c r="A13" s="21" t="s">
        <v>112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x14ac:dyDescent="0.25">
      <c r="A14" s="23" t="s">
        <v>79</v>
      </c>
      <c r="B14" s="22"/>
      <c r="C14" s="22"/>
      <c r="D14" s="22"/>
      <c r="E14" s="22"/>
      <c r="F14" s="22"/>
      <c r="G14" s="22"/>
      <c r="H14" s="22"/>
      <c r="I14" s="22"/>
      <c r="J14" s="22"/>
    </row>
    <row r="16" spans="1:10" x14ac:dyDescent="0.25">
      <c r="A16" s="7" t="s">
        <v>55</v>
      </c>
    </row>
    <row r="17" spans="1:10" x14ac:dyDescent="0.25">
      <c r="B17" s="8" t="s">
        <v>7</v>
      </c>
      <c r="C17" s="8"/>
      <c r="D17" s="8"/>
      <c r="E17" s="8" t="s">
        <v>11</v>
      </c>
      <c r="F17" s="8"/>
      <c r="G17" s="8"/>
      <c r="H17" s="8" t="s">
        <v>12</v>
      </c>
      <c r="I17" s="8"/>
      <c r="J17" s="8"/>
    </row>
    <row r="18" spans="1:10" x14ac:dyDescent="0.25">
      <c r="B18" s="9" t="s">
        <v>9</v>
      </c>
      <c r="C18" s="10" t="s">
        <v>8</v>
      </c>
      <c r="D18" s="11" t="s">
        <v>10</v>
      </c>
      <c r="E18" s="9" t="s">
        <v>9</v>
      </c>
      <c r="F18" s="10" t="s">
        <v>8</v>
      </c>
      <c r="G18" s="11" t="s">
        <v>10</v>
      </c>
      <c r="H18" s="9" t="s">
        <v>56</v>
      </c>
      <c r="I18" s="10" t="s">
        <v>57</v>
      </c>
      <c r="J18" s="11" t="s">
        <v>58</v>
      </c>
    </row>
    <row r="19" spans="1:10" x14ac:dyDescent="0.25">
      <c r="A19" s="12" t="s">
        <v>0</v>
      </c>
      <c r="B19" s="13">
        <f>Act2A_H!B19+Act2A_F!B19</f>
        <v>260298.68</v>
      </c>
      <c r="C19" s="13">
        <f>Act2A_H!C19+Act2A_F!C19</f>
        <v>6083.0399999999991</v>
      </c>
      <c r="D19" s="13">
        <f>Act2A_H!D19+Act2A_F!D19</f>
        <v>266381.73</v>
      </c>
      <c r="E19" s="13">
        <f>Act2A_H!E19+Act2A_F!E19</f>
        <v>168044.4</v>
      </c>
      <c r="F19" s="13">
        <f>Act2A_H!F19+Act2A_F!F19</f>
        <v>3357.05</v>
      </c>
      <c r="G19" s="13">
        <f>Act2A_H!G19+Act2A_F!G19</f>
        <v>171401.44</v>
      </c>
      <c r="H19" s="14">
        <f>Act2A_H!H19+Act2A_F!H19</f>
        <v>428343.07999999996</v>
      </c>
      <c r="I19" s="14">
        <f>Act2A_H!I19+Act2A_F!I19</f>
        <v>9440.09</v>
      </c>
      <c r="J19" s="14">
        <f>Act2A_H!J19+Act2A_F!J19</f>
        <v>437783.17</v>
      </c>
    </row>
    <row r="20" spans="1:10" x14ac:dyDescent="0.25">
      <c r="A20" s="15" t="s">
        <v>1</v>
      </c>
      <c r="B20" s="13">
        <f>Act2A_H!B20+Act2A_F!B20</f>
        <v>1280581.48</v>
      </c>
      <c r="C20" s="13">
        <f>Act2A_H!C20+Act2A_F!C20</f>
        <v>49549.05</v>
      </c>
      <c r="D20" s="13">
        <f>Act2A_H!D20+Act2A_F!D20</f>
        <v>1330130.53</v>
      </c>
      <c r="E20" s="13">
        <f>Act2A_H!E20+Act2A_F!E20</f>
        <v>449047.12</v>
      </c>
      <c r="F20" s="13">
        <f>Act2A_H!F20+Act2A_F!F20</f>
        <v>12173.279999999999</v>
      </c>
      <c r="G20" s="13">
        <f>Act2A_H!G20+Act2A_F!G20</f>
        <v>461220.4</v>
      </c>
      <c r="H20" s="16">
        <f>Act2A_H!H20+Act2A_F!H20</f>
        <v>1729628.62</v>
      </c>
      <c r="I20" s="16">
        <f>Act2A_H!I20+Act2A_F!I20</f>
        <v>61722.33</v>
      </c>
      <c r="J20" s="16">
        <f>Act2A_H!J20+Act2A_F!J20</f>
        <v>1791350.9500000002</v>
      </c>
    </row>
    <row r="21" spans="1:10" x14ac:dyDescent="0.25">
      <c r="A21" s="15" t="s">
        <v>2</v>
      </c>
      <c r="B21" s="13">
        <f>Act2A_H!B21+Act2A_F!B21</f>
        <v>6557713.8000000007</v>
      </c>
      <c r="C21" s="13">
        <f>Act2A_H!C21+Act2A_F!C21</f>
        <v>668704.45000000007</v>
      </c>
      <c r="D21" s="13">
        <f>Act2A_H!D21+Act2A_F!D21</f>
        <v>7226418.25</v>
      </c>
      <c r="E21" s="13">
        <f>Act2A_H!E21+Act2A_F!E21</f>
        <v>1114572.82</v>
      </c>
      <c r="F21" s="13">
        <f>Act2A_H!F21+Act2A_F!F21</f>
        <v>74129.47</v>
      </c>
      <c r="G21" s="13">
        <f>Act2A_H!G21+Act2A_F!G21</f>
        <v>1188702.3</v>
      </c>
      <c r="H21" s="16">
        <f>Act2A_H!H21+Act2A_F!H21</f>
        <v>7672286.6199999992</v>
      </c>
      <c r="I21" s="16">
        <f>Act2A_H!I21+Act2A_F!I21</f>
        <v>742833.91999999993</v>
      </c>
      <c r="J21" s="16">
        <f>Act2A_H!J21+Act2A_F!J21</f>
        <v>8415120.5399999991</v>
      </c>
    </row>
    <row r="22" spans="1:10" x14ac:dyDescent="0.25">
      <c r="A22" s="15" t="s">
        <v>3</v>
      </c>
      <c r="B22" s="13">
        <f>Act2A_H!B22+Act2A_F!B22</f>
        <v>6961949.4900000002</v>
      </c>
      <c r="C22" s="13">
        <f>Act2A_H!C22+Act2A_F!C22</f>
        <v>1129927.46</v>
      </c>
      <c r="D22" s="13">
        <f>Act2A_H!D22+Act2A_F!D22</f>
        <v>8091876.9500000011</v>
      </c>
      <c r="E22" s="13">
        <f>Act2A_H!E22+Act2A_F!E22</f>
        <v>1387347.37</v>
      </c>
      <c r="F22" s="13">
        <f>Act2A_H!F22+Act2A_F!F22</f>
        <v>97375.209999999992</v>
      </c>
      <c r="G22" s="13">
        <f>Act2A_H!G22+Act2A_F!G22</f>
        <v>1484722.5799999998</v>
      </c>
      <c r="H22" s="16">
        <f>Act2A_H!H22+Act2A_F!H22</f>
        <v>8349296.8700000001</v>
      </c>
      <c r="I22" s="16">
        <f>Act2A_H!I22+Act2A_F!I22</f>
        <v>1227302.6600000001</v>
      </c>
      <c r="J22" s="16">
        <f>Act2A_H!J22+Act2A_F!J22</f>
        <v>9576599.5300000012</v>
      </c>
    </row>
    <row r="23" spans="1:10" x14ac:dyDescent="0.25">
      <c r="A23" s="15" t="s">
        <v>4</v>
      </c>
      <c r="B23" s="13">
        <f>Act2A_H!B23+Act2A_F!B23</f>
        <v>2064893.21</v>
      </c>
      <c r="C23" s="13">
        <f>Act2A_H!C23+Act2A_F!C23</f>
        <v>485347.17</v>
      </c>
      <c r="D23" s="13">
        <f>Act2A_H!D23+Act2A_F!D23</f>
        <v>2550240.38</v>
      </c>
      <c r="E23" s="13">
        <f>Act2A_H!E23+Act2A_F!E23</f>
        <v>542706.26</v>
      </c>
      <c r="F23" s="13">
        <f>Act2A_H!F23+Act2A_F!F23</f>
        <v>69305.62</v>
      </c>
      <c r="G23" s="13">
        <f>Act2A_H!G23+Act2A_F!G23</f>
        <v>612011.89</v>
      </c>
      <c r="H23" s="16">
        <f>Act2A_H!H23+Act2A_F!H23</f>
        <v>2607599.48</v>
      </c>
      <c r="I23" s="16">
        <f>Act2A_H!I23+Act2A_F!I23</f>
        <v>554652.79</v>
      </c>
      <c r="J23" s="16">
        <f>Act2A_H!J23+Act2A_F!J23</f>
        <v>3162252.27</v>
      </c>
    </row>
    <row r="24" spans="1:10" x14ac:dyDescent="0.25">
      <c r="A24" s="15" t="s">
        <v>5</v>
      </c>
      <c r="B24" s="13">
        <f>Act2A_H!B24+Act2A_F!B24</f>
        <v>74440.66</v>
      </c>
      <c r="C24" s="13">
        <f>Act2A_H!C24+Act2A_F!C24</f>
        <v>62556.32</v>
      </c>
      <c r="D24" s="13">
        <f>Act2A_H!D24+Act2A_F!D24</f>
        <v>136996.99</v>
      </c>
      <c r="E24" s="13">
        <f>Act2A_H!E24+Act2A_F!E24</f>
        <v>71458.66</v>
      </c>
      <c r="F24" s="13">
        <f>Act2A_H!F24+Act2A_F!F24</f>
        <v>41537.449999999997</v>
      </c>
      <c r="G24" s="13">
        <f>Act2A_H!G24+Act2A_F!G24</f>
        <v>112996.12</v>
      </c>
      <c r="H24" s="17">
        <f>Act2A_H!H24+Act2A_F!H24</f>
        <v>145899.34</v>
      </c>
      <c r="I24" s="17">
        <f>Act2A_H!I24+Act2A_F!I24</f>
        <v>104093.76999999999</v>
      </c>
      <c r="J24" s="16">
        <f>Act2A_H!J24+Act2A_F!J24</f>
        <v>249993.1</v>
      </c>
    </row>
    <row r="25" spans="1:10" x14ac:dyDescent="0.25">
      <c r="A25" s="18" t="s">
        <v>10</v>
      </c>
      <c r="B25" s="19">
        <f>Act2A_H!B25+Act2A_F!B25</f>
        <v>17199877.350000001</v>
      </c>
      <c r="C25" s="19">
        <f>Act2A_H!C25+Act2A_F!C25</f>
        <v>2402167.4699999997</v>
      </c>
      <c r="D25" s="19">
        <f>Act2A_H!D25+Act2A_F!D25</f>
        <v>19602044.82</v>
      </c>
      <c r="E25" s="19">
        <f>Act2A_H!E25+Act2A_F!E25</f>
        <v>3733176.65</v>
      </c>
      <c r="F25" s="19">
        <f>Act2A_H!F25+Act2A_F!F25</f>
        <v>297878.07999999996</v>
      </c>
      <c r="G25" s="19">
        <f>Act2A_H!G25+Act2A_F!G25</f>
        <v>4031054.7300000004</v>
      </c>
      <c r="H25" s="20">
        <f>Act2A_H!H25+Act2A_F!H25</f>
        <v>20933054.010000002</v>
      </c>
      <c r="I25" s="20">
        <f>Act2A_H!I25+Act2A_F!I25</f>
        <v>2700045.55</v>
      </c>
      <c r="J25" s="20">
        <f>Act2A_H!J25+Act2A_F!J25</f>
        <v>23633099.560000002</v>
      </c>
    </row>
    <row r="26" spans="1:10" x14ac:dyDescent="0.25">
      <c r="A26" s="21" t="s">
        <v>112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x14ac:dyDescent="0.25">
      <c r="A27" s="23" t="s">
        <v>79</v>
      </c>
      <c r="B27" s="22"/>
      <c r="C27" s="22"/>
      <c r="D27" s="22"/>
      <c r="E27" s="22"/>
      <c r="F27" s="22"/>
      <c r="G27" s="22"/>
      <c r="H27" s="22"/>
      <c r="I27" s="22"/>
      <c r="J27" s="22"/>
    </row>
    <row r="29" spans="1:10" x14ac:dyDescent="0.25">
      <c r="A29" s="7" t="s">
        <v>59</v>
      </c>
    </row>
    <row r="30" spans="1:10" x14ac:dyDescent="0.25">
      <c r="B30" s="8" t="s">
        <v>7</v>
      </c>
      <c r="C30" s="8"/>
      <c r="D30" s="8"/>
      <c r="E30" s="8" t="s">
        <v>11</v>
      </c>
      <c r="F30" s="8"/>
      <c r="G30" s="8"/>
      <c r="H30" s="8" t="s">
        <v>12</v>
      </c>
      <c r="I30" s="8"/>
      <c r="J30" s="8"/>
    </row>
    <row r="31" spans="1:10" x14ac:dyDescent="0.25">
      <c r="B31" s="9" t="s">
        <v>9</v>
      </c>
      <c r="C31" s="10" t="s">
        <v>8</v>
      </c>
      <c r="D31" s="11" t="s">
        <v>10</v>
      </c>
      <c r="E31" s="9" t="s">
        <v>9</v>
      </c>
      <c r="F31" s="10" t="s">
        <v>8</v>
      </c>
      <c r="G31" s="11" t="s">
        <v>10</v>
      </c>
      <c r="H31" s="9" t="s">
        <v>56</v>
      </c>
      <c r="I31" s="10" t="s">
        <v>57</v>
      </c>
      <c r="J31" s="11" t="s">
        <v>58</v>
      </c>
    </row>
    <row r="32" spans="1:10" x14ac:dyDescent="0.25">
      <c r="A32" s="12" t="s">
        <v>0</v>
      </c>
      <c r="B32" s="13">
        <f t="shared" ref="B32:J32" si="0">B5+B19</f>
        <v>269688.49</v>
      </c>
      <c r="C32" s="13">
        <f t="shared" si="0"/>
        <v>6414.2799999999988</v>
      </c>
      <c r="D32" s="13">
        <f t="shared" si="0"/>
        <v>276102.76999999996</v>
      </c>
      <c r="E32" s="13">
        <f t="shared" si="0"/>
        <v>175580.21</v>
      </c>
      <c r="F32" s="13">
        <f t="shared" si="0"/>
        <v>3560.23</v>
      </c>
      <c r="G32" s="13">
        <f t="shared" si="0"/>
        <v>179140.42</v>
      </c>
      <c r="H32" s="14">
        <f t="shared" si="0"/>
        <v>445268.68999999994</v>
      </c>
      <c r="I32" s="14">
        <f t="shared" si="0"/>
        <v>9974.5</v>
      </c>
      <c r="J32" s="14">
        <f t="shared" si="0"/>
        <v>455243.19999999995</v>
      </c>
    </row>
    <row r="33" spans="1:10" x14ac:dyDescent="0.25">
      <c r="A33" s="15" t="s">
        <v>1</v>
      </c>
      <c r="B33" s="13">
        <f t="shared" ref="B33:J33" si="1">B6+B20</f>
        <v>1345438.75</v>
      </c>
      <c r="C33" s="13">
        <f t="shared" si="1"/>
        <v>52453.93</v>
      </c>
      <c r="D33" s="13">
        <f t="shared" si="1"/>
        <v>1397892.67</v>
      </c>
      <c r="E33" s="13">
        <f t="shared" si="1"/>
        <v>482534.9</v>
      </c>
      <c r="F33" s="13">
        <f t="shared" si="1"/>
        <v>13227.419999999998</v>
      </c>
      <c r="G33" s="13">
        <f t="shared" si="1"/>
        <v>495762.31000000006</v>
      </c>
      <c r="H33" s="16">
        <f t="shared" si="1"/>
        <v>1827973.6700000002</v>
      </c>
      <c r="I33" s="16">
        <f t="shared" si="1"/>
        <v>65681.34</v>
      </c>
      <c r="J33" s="16">
        <f t="shared" si="1"/>
        <v>1893655.0100000002</v>
      </c>
    </row>
    <row r="34" spans="1:10" x14ac:dyDescent="0.25">
      <c r="A34" s="15" t="s">
        <v>2</v>
      </c>
      <c r="B34" s="13">
        <f t="shared" ref="B34:J34" si="2">B7+B21</f>
        <v>7212895.3800000008</v>
      </c>
      <c r="C34" s="13">
        <f t="shared" si="2"/>
        <v>736409.16</v>
      </c>
      <c r="D34" s="13">
        <f t="shared" si="2"/>
        <v>7949304.54</v>
      </c>
      <c r="E34" s="13">
        <f t="shared" si="2"/>
        <v>1277892.03</v>
      </c>
      <c r="F34" s="13">
        <f t="shared" si="2"/>
        <v>87384.39</v>
      </c>
      <c r="G34" s="13">
        <f t="shared" si="2"/>
        <v>1365276.4300000002</v>
      </c>
      <c r="H34" s="16">
        <f t="shared" si="2"/>
        <v>8490787.3999999985</v>
      </c>
      <c r="I34" s="16">
        <f t="shared" si="2"/>
        <v>823793.55999999994</v>
      </c>
      <c r="J34" s="16">
        <f t="shared" si="2"/>
        <v>9314580.959999999</v>
      </c>
    </row>
    <row r="35" spans="1:10" x14ac:dyDescent="0.25">
      <c r="A35" s="15" t="s">
        <v>3</v>
      </c>
      <c r="B35" s="13">
        <f t="shared" ref="B35:J35" si="3">B8+B22</f>
        <v>7719637.9800000004</v>
      </c>
      <c r="C35" s="13">
        <f t="shared" si="3"/>
        <v>1253485.3499999999</v>
      </c>
      <c r="D35" s="13">
        <f t="shared" si="3"/>
        <v>8973123.3200000003</v>
      </c>
      <c r="E35" s="13">
        <f t="shared" si="3"/>
        <v>1577671.33</v>
      </c>
      <c r="F35" s="13">
        <f t="shared" si="3"/>
        <v>116454.9</v>
      </c>
      <c r="G35" s="13">
        <f t="shared" si="3"/>
        <v>1694126.23</v>
      </c>
      <c r="H35" s="16">
        <f t="shared" si="3"/>
        <v>9297309.3100000005</v>
      </c>
      <c r="I35" s="16">
        <f t="shared" si="3"/>
        <v>1369940.2500000002</v>
      </c>
      <c r="J35" s="16">
        <f t="shared" si="3"/>
        <v>10667249.550000001</v>
      </c>
    </row>
    <row r="36" spans="1:10" x14ac:dyDescent="0.25">
      <c r="A36" s="15" t="s">
        <v>4</v>
      </c>
      <c r="B36" s="13">
        <f t="shared" ref="B36:J36" si="4">B9+B23</f>
        <v>2307506.7399999998</v>
      </c>
      <c r="C36" s="13">
        <f t="shared" si="4"/>
        <v>534972.4</v>
      </c>
      <c r="D36" s="13">
        <f t="shared" si="4"/>
        <v>2842479.1399999997</v>
      </c>
      <c r="E36" s="13">
        <f t="shared" si="4"/>
        <v>612972.69999999995</v>
      </c>
      <c r="F36" s="13">
        <f t="shared" si="4"/>
        <v>78806.48</v>
      </c>
      <c r="G36" s="13">
        <f t="shared" si="4"/>
        <v>691779.19000000006</v>
      </c>
      <c r="H36" s="16">
        <f t="shared" si="4"/>
        <v>2920479.45</v>
      </c>
      <c r="I36" s="16">
        <f t="shared" si="4"/>
        <v>613778.88</v>
      </c>
      <c r="J36" s="16">
        <f t="shared" si="4"/>
        <v>3534258.33</v>
      </c>
    </row>
    <row r="37" spans="1:10" x14ac:dyDescent="0.25">
      <c r="A37" s="15" t="s">
        <v>5</v>
      </c>
      <c r="B37" s="13">
        <f t="shared" ref="B37:J37" si="5">B10+B24</f>
        <v>90466.02</v>
      </c>
      <c r="C37" s="13">
        <f t="shared" si="5"/>
        <v>70328.399999999994</v>
      </c>
      <c r="D37" s="13">
        <f t="shared" si="5"/>
        <v>160794.43</v>
      </c>
      <c r="E37" s="13">
        <f t="shared" si="5"/>
        <v>82129.150000000009</v>
      </c>
      <c r="F37" s="13">
        <f t="shared" si="5"/>
        <v>46654.899999999994</v>
      </c>
      <c r="G37" s="13">
        <f t="shared" si="5"/>
        <v>128784.06999999999</v>
      </c>
      <c r="H37" s="17">
        <f t="shared" si="5"/>
        <v>172595.19</v>
      </c>
      <c r="I37" s="17">
        <f t="shared" si="5"/>
        <v>116983.29999999999</v>
      </c>
      <c r="J37" s="16">
        <f t="shared" si="5"/>
        <v>289578.48</v>
      </c>
    </row>
    <row r="38" spans="1:10" x14ac:dyDescent="0.25">
      <c r="A38" s="18" t="s">
        <v>10</v>
      </c>
      <c r="B38" s="19">
        <f t="shared" ref="B38:J38" si="6">B11+B25</f>
        <v>18945633.390000001</v>
      </c>
      <c r="C38" s="19">
        <f t="shared" si="6"/>
        <v>2654063.4999999995</v>
      </c>
      <c r="D38" s="19">
        <f t="shared" si="6"/>
        <v>21599696.879999999</v>
      </c>
      <c r="E38" s="19">
        <f t="shared" si="6"/>
        <v>4208780.3099999996</v>
      </c>
      <c r="F38" s="19">
        <f t="shared" si="6"/>
        <v>346088.31999999995</v>
      </c>
      <c r="G38" s="19">
        <f t="shared" si="6"/>
        <v>4554868.6300000008</v>
      </c>
      <c r="H38" s="20">
        <f t="shared" si="6"/>
        <v>23154413.710000001</v>
      </c>
      <c r="I38" s="20">
        <f t="shared" si="6"/>
        <v>3000151.8099999996</v>
      </c>
      <c r="J38" s="20">
        <f t="shared" si="6"/>
        <v>26154565.520000003</v>
      </c>
    </row>
    <row r="39" spans="1:10" x14ac:dyDescent="0.25">
      <c r="A39" s="21" t="s">
        <v>112</v>
      </c>
    </row>
    <row r="40" spans="1:10" x14ac:dyDescent="0.25">
      <c r="A40" s="23" t="s">
        <v>79</v>
      </c>
    </row>
  </sheetData>
  <mergeCells count="9">
    <mergeCell ref="B30:D30"/>
    <mergeCell ref="E30:G30"/>
    <mergeCell ref="H30:J30"/>
    <mergeCell ref="B3:D3"/>
    <mergeCell ref="E3:G3"/>
    <mergeCell ref="H3:J3"/>
    <mergeCell ref="B17:D17"/>
    <mergeCell ref="E17:G17"/>
    <mergeCell ref="H17:J1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baseColWidth="10" defaultRowHeight="15" x14ac:dyDescent="0.25"/>
  <cols>
    <col min="1" max="1" width="24.42578125" style="6" customWidth="1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16384" width="11.42578125" style="6"/>
  </cols>
  <sheetData>
    <row r="1" spans="1:4" x14ac:dyDescent="0.25">
      <c r="A1" s="4" t="s">
        <v>46</v>
      </c>
    </row>
    <row r="2" spans="1:4" x14ac:dyDescent="0.25">
      <c r="A2" s="7" t="s">
        <v>54</v>
      </c>
    </row>
    <row r="3" spans="1:4" ht="36" x14ac:dyDescent="0.25">
      <c r="B3" s="27" t="s">
        <v>38</v>
      </c>
      <c r="C3" s="29" t="s">
        <v>39</v>
      </c>
      <c r="D3" s="42" t="s">
        <v>10</v>
      </c>
    </row>
    <row r="4" spans="1:4" x14ac:dyDescent="0.25">
      <c r="A4" s="12" t="s">
        <v>41</v>
      </c>
      <c r="B4" s="13">
        <f>Nav2A_H!B4+Nav2A_F!B4</f>
        <v>120746.97</v>
      </c>
      <c r="C4" s="13">
        <f>Nav2A_H!C4+Nav2A_F!C4</f>
        <v>9228.64</v>
      </c>
      <c r="D4" s="31">
        <f>Nav2A_H!D4+Nav2A_F!D4</f>
        <v>129975.61000000002</v>
      </c>
    </row>
    <row r="5" spans="1:4" x14ac:dyDescent="0.25">
      <c r="A5" s="15" t="s">
        <v>42</v>
      </c>
      <c r="B5" s="13">
        <f>Nav2A_H!B5+Nav2A_F!B5</f>
        <v>180866.26</v>
      </c>
      <c r="C5" s="13">
        <f>Nav2A_H!C5+Nav2A_F!C5</f>
        <v>22484.97</v>
      </c>
      <c r="D5" s="32">
        <f>Nav2A_H!D5+Nav2A_F!D5</f>
        <v>203351.24</v>
      </c>
    </row>
    <row r="6" spans="1:4" x14ac:dyDescent="0.25">
      <c r="A6" s="15" t="s">
        <v>43</v>
      </c>
      <c r="B6" s="13">
        <f>Nav2A_H!B6+Nav2A_F!B6</f>
        <v>39320.720000000001</v>
      </c>
      <c r="C6" s="13">
        <f>Nav2A_H!C6+Nav2A_F!C6</f>
        <v>31609.379999999997</v>
      </c>
      <c r="D6" s="32">
        <f>Nav2A_H!D6+Nav2A_F!D6</f>
        <v>70930.12</v>
      </c>
    </row>
    <row r="7" spans="1:4" x14ac:dyDescent="0.25">
      <c r="A7" s="15" t="s">
        <v>45</v>
      </c>
      <c r="B7" s="13">
        <f>Nav2A_H!B7+Nav2A_F!B7</f>
        <v>450383.48</v>
      </c>
      <c r="C7" s="13">
        <f>Nav2A_H!C7+Nav2A_F!C7</f>
        <v>850076.73</v>
      </c>
      <c r="D7" s="32">
        <f>Nav2A_H!D7+Nav2A_F!D7</f>
        <v>1300460.21</v>
      </c>
    </row>
    <row r="8" spans="1:4" x14ac:dyDescent="0.25">
      <c r="A8" s="15" t="s">
        <v>44</v>
      </c>
      <c r="B8" s="13">
        <f>Nav2A_H!B8+Nav2A_F!B8</f>
        <v>299689.69</v>
      </c>
      <c r="C8" s="13">
        <f>Nav2A_H!C8+Nav2A_F!C8</f>
        <v>517059.11</v>
      </c>
      <c r="D8" s="32">
        <f>Nav2A_H!D8+Nav2A_F!D8</f>
        <v>816748.8</v>
      </c>
    </row>
    <row r="9" spans="1:4" x14ac:dyDescent="0.25">
      <c r="A9" s="18" t="s">
        <v>10</v>
      </c>
      <c r="B9" s="19">
        <f>Nav2A_H!B9+Nav2A_F!B9</f>
        <v>1091007.1200000001</v>
      </c>
      <c r="C9" s="19">
        <f>Nav2A_H!C9+Nav2A_F!C9</f>
        <v>1430458.85</v>
      </c>
      <c r="D9" s="20">
        <f>Nav2A_H!D9+Nav2A_F!D9</f>
        <v>2521465.96</v>
      </c>
    </row>
    <row r="10" spans="1:4" x14ac:dyDescent="0.25">
      <c r="A10" s="21" t="s">
        <v>111</v>
      </c>
      <c r="B10" s="22"/>
      <c r="C10" s="22"/>
      <c r="D10" s="22"/>
    </row>
    <row r="11" spans="1:4" x14ac:dyDescent="0.25">
      <c r="A11" s="21" t="s">
        <v>112</v>
      </c>
      <c r="B11" s="22"/>
      <c r="C11" s="22"/>
      <c r="D11" s="22"/>
    </row>
    <row r="12" spans="1:4" x14ac:dyDescent="0.25">
      <c r="A12" s="23" t="s">
        <v>79</v>
      </c>
      <c r="B12" s="22"/>
      <c r="C12" s="22"/>
      <c r="D12" s="22"/>
    </row>
    <row r="14" spans="1:4" x14ac:dyDescent="0.25">
      <c r="A14" s="7" t="s">
        <v>63</v>
      </c>
    </row>
    <row r="15" spans="1:4" ht="36" x14ac:dyDescent="0.25">
      <c r="B15" s="27" t="s">
        <v>38</v>
      </c>
      <c r="C15" s="29" t="s">
        <v>39</v>
      </c>
      <c r="D15" s="42" t="s">
        <v>10</v>
      </c>
    </row>
    <row r="16" spans="1:4" x14ac:dyDescent="0.25">
      <c r="A16" s="12" t="s">
        <v>41</v>
      </c>
      <c r="B16" s="13">
        <f>Nav2A_H!B16+Nav2A_F!B16</f>
        <v>962997.39000000013</v>
      </c>
      <c r="C16" s="13">
        <f>Nav2A_H!C16+Nav2A_F!C16</f>
        <v>44951.93</v>
      </c>
      <c r="D16" s="31">
        <f>Nav2A_H!D16+Nav2A_F!D16</f>
        <v>1007949.3200000001</v>
      </c>
    </row>
    <row r="17" spans="1:4" x14ac:dyDescent="0.25">
      <c r="A17" s="15" t="s">
        <v>42</v>
      </c>
      <c r="B17" s="13">
        <f>Nav2A_H!B17+Nav2A_F!B17</f>
        <v>1470330.67</v>
      </c>
      <c r="C17" s="13">
        <f>Nav2A_H!C17+Nav2A_F!C17</f>
        <v>145323.64000000001</v>
      </c>
      <c r="D17" s="32">
        <f>Nav2A_H!D17+Nav2A_F!D17</f>
        <v>1615654.2999999998</v>
      </c>
    </row>
    <row r="18" spans="1:4" x14ac:dyDescent="0.25">
      <c r="A18" s="15" t="s">
        <v>43</v>
      </c>
      <c r="B18" s="13">
        <f>Nav2A_H!B18+Nav2A_F!B18</f>
        <v>481437.24</v>
      </c>
      <c r="C18" s="13">
        <f>Nav2A_H!C18+Nav2A_F!C18</f>
        <v>467147.6</v>
      </c>
      <c r="D18" s="32">
        <f>Nav2A_H!D18+Nav2A_F!D18</f>
        <v>948584.84</v>
      </c>
    </row>
    <row r="19" spans="1:4" x14ac:dyDescent="0.25">
      <c r="A19" s="15" t="s">
        <v>45</v>
      </c>
      <c r="B19" s="13">
        <f>Nav2A_H!B19+Nav2A_F!B19</f>
        <v>4278383.8499999996</v>
      </c>
      <c r="C19" s="13">
        <f>Nav2A_H!C19+Nav2A_F!C19</f>
        <v>12671044.109999999</v>
      </c>
      <c r="D19" s="32">
        <f>Nav2A_H!D19+Nav2A_F!D19</f>
        <v>16949427.960000001</v>
      </c>
    </row>
    <row r="20" spans="1:4" x14ac:dyDescent="0.25">
      <c r="A20" s="15" t="s">
        <v>44</v>
      </c>
      <c r="B20" s="13">
        <f>Nav2A_H!B20+Nav2A_F!B20</f>
        <v>976340.39000000013</v>
      </c>
      <c r="C20" s="13">
        <f>Nav2A_H!C20+Nav2A_F!C20</f>
        <v>2135142.7400000002</v>
      </c>
      <c r="D20" s="32">
        <f>Nav2A_H!D20+Nav2A_F!D20</f>
        <v>3111483.13</v>
      </c>
    </row>
    <row r="21" spans="1:4" x14ac:dyDescent="0.25">
      <c r="A21" s="18" t="s">
        <v>10</v>
      </c>
      <c r="B21" s="19">
        <f>Nav2A_H!B21+Nav2A_F!B21</f>
        <v>8169489.5399999991</v>
      </c>
      <c r="C21" s="19">
        <f>Nav2A_H!C21+Nav2A_F!C21</f>
        <v>15463610.01</v>
      </c>
      <c r="D21" s="20">
        <f>Nav2A_H!D21+Nav2A_F!D21</f>
        <v>23633099.560000002</v>
      </c>
    </row>
    <row r="22" spans="1:4" x14ac:dyDescent="0.25">
      <c r="A22" s="21" t="s">
        <v>112</v>
      </c>
      <c r="B22" s="22"/>
      <c r="C22" s="22"/>
      <c r="D22" s="22"/>
    </row>
    <row r="23" spans="1:4" x14ac:dyDescent="0.25">
      <c r="A23" s="23" t="s">
        <v>79</v>
      </c>
      <c r="B23" s="22"/>
      <c r="C23" s="22"/>
      <c r="D23" s="22"/>
    </row>
    <row r="25" spans="1:4" x14ac:dyDescent="0.25">
      <c r="A25" s="7" t="s">
        <v>59</v>
      </c>
    </row>
    <row r="26" spans="1:4" ht="36" x14ac:dyDescent="0.25">
      <c r="B26" s="27" t="s">
        <v>38</v>
      </c>
      <c r="C26" s="29" t="s">
        <v>39</v>
      </c>
      <c r="D26" s="42" t="s">
        <v>10</v>
      </c>
    </row>
    <row r="27" spans="1:4" x14ac:dyDescent="0.25">
      <c r="A27" s="12" t="s">
        <v>41</v>
      </c>
      <c r="B27" s="13">
        <f t="shared" ref="B27:D32" si="0">B4+B16</f>
        <v>1083744.3600000001</v>
      </c>
      <c r="C27" s="13">
        <f t="shared" si="0"/>
        <v>54180.57</v>
      </c>
      <c r="D27" s="31">
        <f t="shared" si="0"/>
        <v>1137924.9300000002</v>
      </c>
    </row>
    <row r="28" spans="1:4" x14ac:dyDescent="0.25">
      <c r="A28" s="15" t="s">
        <v>42</v>
      </c>
      <c r="B28" s="13">
        <f t="shared" si="0"/>
        <v>1651196.93</v>
      </c>
      <c r="C28" s="13">
        <f t="shared" si="0"/>
        <v>167808.61000000002</v>
      </c>
      <c r="D28" s="32">
        <f t="shared" si="0"/>
        <v>1819005.5399999998</v>
      </c>
    </row>
    <row r="29" spans="1:4" x14ac:dyDescent="0.25">
      <c r="A29" s="15" t="s">
        <v>43</v>
      </c>
      <c r="B29" s="13">
        <f t="shared" si="0"/>
        <v>520757.95999999996</v>
      </c>
      <c r="C29" s="13">
        <f t="shared" si="0"/>
        <v>498756.98</v>
      </c>
      <c r="D29" s="32">
        <f t="shared" si="0"/>
        <v>1019514.96</v>
      </c>
    </row>
    <row r="30" spans="1:4" x14ac:dyDescent="0.25">
      <c r="A30" s="15" t="s">
        <v>45</v>
      </c>
      <c r="B30" s="13">
        <f t="shared" si="0"/>
        <v>4728767.33</v>
      </c>
      <c r="C30" s="13">
        <f t="shared" si="0"/>
        <v>13521120.84</v>
      </c>
      <c r="D30" s="32">
        <f t="shared" si="0"/>
        <v>18249888.170000002</v>
      </c>
    </row>
    <row r="31" spans="1:4" x14ac:dyDescent="0.25">
      <c r="A31" s="15" t="s">
        <v>44</v>
      </c>
      <c r="B31" s="13">
        <f t="shared" si="0"/>
        <v>1276030.08</v>
      </c>
      <c r="C31" s="13">
        <f t="shared" si="0"/>
        <v>2652201.85</v>
      </c>
      <c r="D31" s="32">
        <f t="shared" si="0"/>
        <v>3928231.9299999997</v>
      </c>
    </row>
    <row r="32" spans="1:4" x14ac:dyDescent="0.25">
      <c r="A32" s="18" t="s">
        <v>10</v>
      </c>
      <c r="B32" s="19">
        <f t="shared" si="0"/>
        <v>9260496.6600000001</v>
      </c>
      <c r="C32" s="19">
        <f t="shared" si="0"/>
        <v>16894068.859999999</v>
      </c>
      <c r="D32" s="20">
        <f t="shared" si="0"/>
        <v>26154565.520000003</v>
      </c>
    </row>
    <row r="33" spans="1:1" x14ac:dyDescent="0.25">
      <c r="A33" s="21" t="s">
        <v>112</v>
      </c>
    </row>
    <row r="34" spans="1:1" x14ac:dyDescent="0.25">
      <c r="A34" s="23" t="s">
        <v>79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baseColWidth="10" defaultRowHeight="15" x14ac:dyDescent="0.25"/>
  <cols>
    <col min="1" max="1" width="24.42578125" style="6" customWidth="1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16384" width="11.42578125" style="6"/>
  </cols>
  <sheetData>
    <row r="1" spans="1:4" x14ac:dyDescent="0.25">
      <c r="A1" s="4" t="s">
        <v>72</v>
      </c>
    </row>
    <row r="2" spans="1:4" x14ac:dyDescent="0.25">
      <c r="A2" s="7" t="s">
        <v>54</v>
      </c>
    </row>
    <row r="3" spans="1:4" ht="36" x14ac:dyDescent="0.25">
      <c r="B3" s="27" t="s">
        <v>38</v>
      </c>
      <c r="C3" s="29" t="s">
        <v>39</v>
      </c>
      <c r="D3" s="42" t="s">
        <v>10</v>
      </c>
    </row>
    <row r="4" spans="1:4" x14ac:dyDescent="0.25">
      <c r="A4" s="12" t="s">
        <v>41</v>
      </c>
      <c r="B4" s="13">
        <v>46440.81</v>
      </c>
      <c r="C4" s="13">
        <v>5330.7</v>
      </c>
      <c r="D4" s="31">
        <v>51771.51</v>
      </c>
    </row>
    <row r="5" spans="1:4" x14ac:dyDescent="0.25">
      <c r="A5" s="15" t="s">
        <v>42</v>
      </c>
      <c r="B5" s="13">
        <v>70806.23</v>
      </c>
      <c r="C5" s="13">
        <v>9870.41</v>
      </c>
      <c r="D5" s="32">
        <v>80676.649999999994</v>
      </c>
    </row>
    <row r="6" spans="1:4" x14ac:dyDescent="0.25">
      <c r="A6" s="15" t="s">
        <v>43</v>
      </c>
      <c r="B6" s="13">
        <v>26893.360000000001</v>
      </c>
      <c r="C6" s="13">
        <v>24351.62</v>
      </c>
      <c r="D6" s="32">
        <v>51244.99</v>
      </c>
    </row>
    <row r="7" spans="1:4" x14ac:dyDescent="0.25">
      <c r="A7" s="15" t="s">
        <v>45</v>
      </c>
      <c r="B7" s="13">
        <v>291627.93</v>
      </c>
      <c r="C7" s="13">
        <v>552359.27</v>
      </c>
      <c r="D7" s="32">
        <v>843987.2</v>
      </c>
    </row>
    <row r="8" spans="1:4" x14ac:dyDescent="0.25">
      <c r="A8" s="15" t="s">
        <v>44</v>
      </c>
      <c r="B8" s="13">
        <v>124002.21</v>
      </c>
      <c r="C8" s="13">
        <v>245390.58</v>
      </c>
      <c r="D8" s="32">
        <v>369392.79</v>
      </c>
    </row>
    <row r="9" spans="1:4" x14ac:dyDescent="0.25">
      <c r="A9" s="18" t="s">
        <v>10</v>
      </c>
      <c r="B9" s="19">
        <v>559770.54</v>
      </c>
      <c r="C9" s="19">
        <v>837302.59</v>
      </c>
      <c r="D9" s="20">
        <v>1397073.13</v>
      </c>
    </row>
    <row r="10" spans="1:4" x14ac:dyDescent="0.25">
      <c r="A10" s="21" t="s">
        <v>111</v>
      </c>
      <c r="B10" s="22"/>
      <c r="C10" s="22"/>
      <c r="D10" s="22"/>
    </row>
    <row r="11" spans="1:4" x14ac:dyDescent="0.25">
      <c r="A11" s="21" t="s">
        <v>112</v>
      </c>
      <c r="B11" s="22"/>
      <c r="C11" s="22"/>
      <c r="D11" s="22"/>
    </row>
    <row r="12" spans="1:4" x14ac:dyDescent="0.25">
      <c r="A12" s="23" t="s">
        <v>79</v>
      </c>
      <c r="B12" s="22"/>
      <c r="C12" s="22"/>
      <c r="D12" s="22"/>
    </row>
    <row r="14" spans="1:4" x14ac:dyDescent="0.25">
      <c r="A14" s="7" t="s">
        <v>63</v>
      </c>
    </row>
    <row r="15" spans="1:4" ht="36" x14ac:dyDescent="0.25">
      <c r="B15" s="27" t="s">
        <v>38</v>
      </c>
      <c r="C15" s="29" t="s">
        <v>39</v>
      </c>
      <c r="D15" s="42" t="s">
        <v>10</v>
      </c>
    </row>
    <row r="16" spans="1:4" x14ac:dyDescent="0.25">
      <c r="A16" s="12" t="s">
        <v>41</v>
      </c>
      <c r="B16" s="13">
        <v>413503.08</v>
      </c>
      <c r="C16" s="13">
        <v>26636.240000000002</v>
      </c>
      <c r="D16" s="31">
        <v>440139.32</v>
      </c>
    </row>
    <row r="17" spans="1:4" x14ac:dyDescent="0.25">
      <c r="A17" s="15" t="s">
        <v>42</v>
      </c>
      <c r="B17" s="13">
        <v>634975.23</v>
      </c>
      <c r="C17" s="13">
        <v>71305.98</v>
      </c>
      <c r="D17" s="32">
        <v>706281.2</v>
      </c>
    </row>
    <row r="18" spans="1:4" x14ac:dyDescent="0.25">
      <c r="A18" s="15" t="s">
        <v>43</v>
      </c>
      <c r="B18" s="13">
        <v>324313.51</v>
      </c>
      <c r="C18" s="13">
        <v>369398.22</v>
      </c>
      <c r="D18" s="32">
        <v>693711.73</v>
      </c>
    </row>
    <row r="19" spans="1:4" x14ac:dyDescent="0.25">
      <c r="A19" s="15" t="s">
        <v>45</v>
      </c>
      <c r="B19" s="13">
        <v>2202007.04</v>
      </c>
      <c r="C19" s="13">
        <v>6806277.8399999999</v>
      </c>
      <c r="D19" s="32">
        <v>9008284.8800000008</v>
      </c>
    </row>
    <row r="20" spans="1:4" x14ac:dyDescent="0.25">
      <c r="A20" s="15" t="s">
        <v>44</v>
      </c>
      <c r="B20" s="13">
        <v>385765.46</v>
      </c>
      <c r="C20" s="13">
        <v>985652.97</v>
      </c>
      <c r="D20" s="32">
        <v>1371418.43</v>
      </c>
    </row>
    <row r="21" spans="1:4" x14ac:dyDescent="0.25">
      <c r="A21" s="18" t="s">
        <v>10</v>
      </c>
      <c r="B21" s="19">
        <v>3960564.32</v>
      </c>
      <c r="C21" s="19">
        <v>8259271.2400000002</v>
      </c>
      <c r="D21" s="20">
        <v>12219835.57</v>
      </c>
    </row>
    <row r="22" spans="1:4" x14ac:dyDescent="0.25">
      <c r="A22" s="21" t="s">
        <v>112</v>
      </c>
      <c r="B22" s="22"/>
      <c r="C22" s="22"/>
      <c r="D22" s="22"/>
    </row>
    <row r="23" spans="1:4" x14ac:dyDescent="0.25">
      <c r="A23" s="23" t="s">
        <v>79</v>
      </c>
      <c r="B23" s="22"/>
      <c r="C23" s="22"/>
      <c r="D23" s="22"/>
    </row>
    <row r="25" spans="1:4" x14ac:dyDescent="0.25">
      <c r="A25" s="7" t="s">
        <v>59</v>
      </c>
    </row>
    <row r="26" spans="1:4" ht="36" x14ac:dyDescent="0.25">
      <c r="B26" s="27" t="s">
        <v>38</v>
      </c>
      <c r="C26" s="29" t="s">
        <v>39</v>
      </c>
      <c r="D26" s="42" t="s">
        <v>10</v>
      </c>
    </row>
    <row r="27" spans="1:4" x14ac:dyDescent="0.25">
      <c r="A27" s="12" t="s">
        <v>41</v>
      </c>
      <c r="B27" s="13">
        <f t="shared" ref="B27:D32" si="0">B4+B16</f>
        <v>459943.89</v>
      </c>
      <c r="C27" s="13">
        <f t="shared" si="0"/>
        <v>31966.940000000002</v>
      </c>
      <c r="D27" s="31">
        <f t="shared" si="0"/>
        <v>491910.83</v>
      </c>
    </row>
    <row r="28" spans="1:4" x14ac:dyDescent="0.25">
      <c r="A28" s="15" t="s">
        <v>42</v>
      </c>
      <c r="B28" s="13">
        <f t="shared" si="0"/>
        <v>705781.46</v>
      </c>
      <c r="C28" s="13">
        <f t="shared" si="0"/>
        <v>81176.39</v>
      </c>
      <c r="D28" s="32">
        <f t="shared" si="0"/>
        <v>786957.85</v>
      </c>
    </row>
    <row r="29" spans="1:4" x14ac:dyDescent="0.25">
      <c r="A29" s="15" t="s">
        <v>43</v>
      </c>
      <c r="B29" s="13">
        <f t="shared" si="0"/>
        <v>351206.87</v>
      </c>
      <c r="C29" s="13">
        <f t="shared" si="0"/>
        <v>393749.83999999997</v>
      </c>
      <c r="D29" s="32">
        <f t="shared" si="0"/>
        <v>744956.72</v>
      </c>
    </row>
    <row r="30" spans="1:4" x14ac:dyDescent="0.25">
      <c r="A30" s="15" t="s">
        <v>45</v>
      </c>
      <c r="B30" s="13">
        <f t="shared" si="0"/>
        <v>2493634.9700000002</v>
      </c>
      <c r="C30" s="13">
        <f t="shared" si="0"/>
        <v>7358637.1099999994</v>
      </c>
      <c r="D30" s="32">
        <f t="shared" si="0"/>
        <v>9852272.0800000001</v>
      </c>
    </row>
    <row r="31" spans="1:4" x14ac:dyDescent="0.25">
      <c r="A31" s="15" t="s">
        <v>44</v>
      </c>
      <c r="B31" s="13">
        <f t="shared" si="0"/>
        <v>509767.67000000004</v>
      </c>
      <c r="C31" s="13">
        <f t="shared" si="0"/>
        <v>1231043.55</v>
      </c>
      <c r="D31" s="32">
        <f t="shared" si="0"/>
        <v>1740811.22</v>
      </c>
    </row>
    <row r="32" spans="1:4" x14ac:dyDescent="0.25">
      <c r="A32" s="18" t="s">
        <v>10</v>
      </c>
      <c r="B32" s="19">
        <f t="shared" si="0"/>
        <v>4520334.8599999994</v>
      </c>
      <c r="C32" s="19">
        <f t="shared" si="0"/>
        <v>9096573.8300000001</v>
      </c>
      <c r="D32" s="20">
        <f t="shared" si="0"/>
        <v>13616908.699999999</v>
      </c>
    </row>
    <row r="33" spans="1:1" x14ac:dyDescent="0.25">
      <c r="A33" s="21" t="s">
        <v>112</v>
      </c>
    </row>
    <row r="34" spans="1:1" x14ac:dyDescent="0.25">
      <c r="A34" s="23" t="s">
        <v>79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baseColWidth="10" defaultRowHeight="15" x14ac:dyDescent="0.25"/>
  <cols>
    <col min="1" max="1" width="24.42578125" style="6" customWidth="1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16384" width="11.42578125" style="6"/>
  </cols>
  <sheetData>
    <row r="1" spans="1:4" x14ac:dyDescent="0.25">
      <c r="A1" s="4" t="s">
        <v>73</v>
      </c>
    </row>
    <row r="2" spans="1:4" x14ac:dyDescent="0.25">
      <c r="A2" s="7" t="s">
        <v>54</v>
      </c>
    </row>
    <row r="3" spans="1:4" ht="36" x14ac:dyDescent="0.25">
      <c r="B3" s="27" t="s">
        <v>38</v>
      </c>
      <c r="C3" s="29" t="s">
        <v>39</v>
      </c>
      <c r="D3" s="42" t="s">
        <v>10</v>
      </c>
    </row>
    <row r="4" spans="1:4" x14ac:dyDescent="0.25">
      <c r="A4" s="12" t="s">
        <v>41</v>
      </c>
      <c r="B4" s="13">
        <v>74306.16</v>
      </c>
      <c r="C4" s="13">
        <v>3897.94</v>
      </c>
      <c r="D4" s="31">
        <v>78204.100000000006</v>
      </c>
    </row>
    <row r="5" spans="1:4" x14ac:dyDescent="0.25">
      <c r="A5" s="15" t="s">
        <v>42</v>
      </c>
      <c r="B5" s="13">
        <v>110060.03</v>
      </c>
      <c r="C5" s="13">
        <v>12614.56</v>
      </c>
      <c r="D5" s="32">
        <v>122674.59</v>
      </c>
    </row>
    <row r="6" spans="1:4" x14ac:dyDescent="0.25">
      <c r="A6" s="15" t="s">
        <v>43</v>
      </c>
      <c r="B6" s="13">
        <v>12427.36</v>
      </c>
      <c r="C6" s="13">
        <v>7257.76</v>
      </c>
      <c r="D6" s="32">
        <v>19685.13</v>
      </c>
    </row>
    <row r="7" spans="1:4" x14ac:dyDescent="0.25">
      <c r="A7" s="15" t="s">
        <v>45</v>
      </c>
      <c r="B7" s="13">
        <v>158755.54999999999</v>
      </c>
      <c r="C7" s="13">
        <v>297717.46000000002</v>
      </c>
      <c r="D7" s="32">
        <v>456473.01</v>
      </c>
    </row>
    <row r="8" spans="1:4" x14ac:dyDescent="0.25">
      <c r="A8" s="15" t="s">
        <v>44</v>
      </c>
      <c r="B8" s="13">
        <v>175687.48</v>
      </c>
      <c r="C8" s="13">
        <v>271668.53000000003</v>
      </c>
      <c r="D8" s="32">
        <v>447356.01</v>
      </c>
    </row>
    <row r="9" spans="1:4" x14ac:dyDescent="0.25">
      <c r="A9" s="18" t="s">
        <v>10</v>
      </c>
      <c r="B9" s="19">
        <v>531236.57999999996</v>
      </c>
      <c r="C9" s="19">
        <v>593156.26</v>
      </c>
      <c r="D9" s="20">
        <v>1124392.83</v>
      </c>
    </row>
    <row r="10" spans="1:4" x14ac:dyDescent="0.25">
      <c r="A10" s="21" t="s">
        <v>111</v>
      </c>
      <c r="B10" s="22"/>
      <c r="C10" s="22"/>
      <c r="D10" s="22"/>
    </row>
    <row r="11" spans="1:4" x14ac:dyDescent="0.25">
      <c r="A11" s="21" t="s">
        <v>112</v>
      </c>
      <c r="B11" s="22"/>
      <c r="C11" s="22"/>
      <c r="D11" s="22"/>
    </row>
    <row r="12" spans="1:4" x14ac:dyDescent="0.25">
      <c r="A12" s="23" t="s">
        <v>79</v>
      </c>
      <c r="B12" s="22"/>
      <c r="C12" s="22"/>
      <c r="D12" s="22"/>
    </row>
    <row r="14" spans="1:4" x14ac:dyDescent="0.25">
      <c r="A14" s="7" t="s">
        <v>63</v>
      </c>
    </row>
    <row r="15" spans="1:4" ht="36" x14ac:dyDescent="0.25">
      <c r="B15" s="27" t="s">
        <v>38</v>
      </c>
      <c r="C15" s="29" t="s">
        <v>39</v>
      </c>
      <c r="D15" s="42" t="s">
        <v>10</v>
      </c>
    </row>
    <row r="16" spans="1:4" x14ac:dyDescent="0.25">
      <c r="A16" s="12" t="s">
        <v>41</v>
      </c>
      <c r="B16" s="13">
        <v>549494.31000000006</v>
      </c>
      <c r="C16" s="13">
        <v>18315.689999999999</v>
      </c>
      <c r="D16" s="31">
        <v>567810</v>
      </c>
    </row>
    <row r="17" spans="1:4" x14ac:dyDescent="0.25">
      <c r="A17" s="15" t="s">
        <v>42</v>
      </c>
      <c r="B17" s="13">
        <v>835355.44</v>
      </c>
      <c r="C17" s="13">
        <v>74017.66</v>
      </c>
      <c r="D17" s="32">
        <v>909373.1</v>
      </c>
    </row>
    <row r="18" spans="1:4" x14ac:dyDescent="0.25">
      <c r="A18" s="15" t="s">
        <v>43</v>
      </c>
      <c r="B18" s="13">
        <v>157123.73000000001</v>
      </c>
      <c r="C18" s="13">
        <v>97749.38</v>
      </c>
      <c r="D18" s="32">
        <v>254873.11</v>
      </c>
    </row>
    <row r="19" spans="1:4" x14ac:dyDescent="0.25">
      <c r="A19" s="15" t="s">
        <v>45</v>
      </c>
      <c r="B19" s="13">
        <v>2076376.81</v>
      </c>
      <c r="C19" s="13">
        <v>5864766.2699999996</v>
      </c>
      <c r="D19" s="32">
        <v>7941143.0800000001</v>
      </c>
    </row>
    <row r="20" spans="1:4" x14ac:dyDescent="0.25">
      <c r="A20" s="15" t="s">
        <v>44</v>
      </c>
      <c r="B20" s="13">
        <v>590574.93000000005</v>
      </c>
      <c r="C20" s="13">
        <v>1149489.77</v>
      </c>
      <c r="D20" s="32">
        <v>1740064.7</v>
      </c>
    </row>
    <row r="21" spans="1:4" x14ac:dyDescent="0.25">
      <c r="A21" s="18" t="s">
        <v>10</v>
      </c>
      <c r="B21" s="19">
        <v>4208925.22</v>
      </c>
      <c r="C21" s="19">
        <v>7204338.7699999996</v>
      </c>
      <c r="D21" s="20">
        <v>11413263.99</v>
      </c>
    </row>
    <row r="22" spans="1:4" x14ac:dyDescent="0.25">
      <c r="A22" s="21" t="s">
        <v>112</v>
      </c>
      <c r="B22" s="22"/>
      <c r="C22" s="22"/>
      <c r="D22" s="22"/>
    </row>
    <row r="23" spans="1:4" x14ac:dyDescent="0.25">
      <c r="A23" s="23" t="s">
        <v>79</v>
      </c>
      <c r="B23" s="22"/>
      <c r="C23" s="22"/>
      <c r="D23" s="22"/>
    </row>
    <row r="25" spans="1:4" x14ac:dyDescent="0.25">
      <c r="A25" s="7" t="s">
        <v>59</v>
      </c>
    </row>
    <row r="26" spans="1:4" ht="36" x14ac:dyDescent="0.25">
      <c r="B26" s="27" t="s">
        <v>38</v>
      </c>
      <c r="C26" s="29" t="s">
        <v>39</v>
      </c>
      <c r="D26" s="42" t="s">
        <v>10</v>
      </c>
    </row>
    <row r="27" spans="1:4" x14ac:dyDescent="0.25">
      <c r="A27" s="12" t="s">
        <v>41</v>
      </c>
      <c r="B27" s="13">
        <f t="shared" ref="B27:D32" si="0">B4+B16</f>
        <v>623800.47000000009</v>
      </c>
      <c r="C27" s="13">
        <f t="shared" si="0"/>
        <v>22213.629999999997</v>
      </c>
      <c r="D27" s="31">
        <f t="shared" si="0"/>
        <v>646014.1</v>
      </c>
    </row>
    <row r="28" spans="1:4" x14ac:dyDescent="0.25">
      <c r="A28" s="15" t="s">
        <v>42</v>
      </c>
      <c r="B28" s="13">
        <f t="shared" si="0"/>
        <v>945415.47</v>
      </c>
      <c r="C28" s="13">
        <f t="shared" si="0"/>
        <v>86632.22</v>
      </c>
      <c r="D28" s="32">
        <f t="shared" si="0"/>
        <v>1032047.69</v>
      </c>
    </row>
    <row r="29" spans="1:4" x14ac:dyDescent="0.25">
      <c r="A29" s="15" t="s">
        <v>43</v>
      </c>
      <c r="B29" s="13">
        <f t="shared" si="0"/>
        <v>169551.09000000003</v>
      </c>
      <c r="C29" s="13">
        <f t="shared" si="0"/>
        <v>105007.14</v>
      </c>
      <c r="D29" s="32">
        <f t="shared" si="0"/>
        <v>274558.24</v>
      </c>
    </row>
    <row r="30" spans="1:4" x14ac:dyDescent="0.25">
      <c r="A30" s="15" t="s">
        <v>45</v>
      </c>
      <c r="B30" s="13">
        <f t="shared" si="0"/>
        <v>2235132.36</v>
      </c>
      <c r="C30" s="13">
        <f t="shared" si="0"/>
        <v>6162483.7299999995</v>
      </c>
      <c r="D30" s="32">
        <f t="shared" si="0"/>
        <v>8397616.0899999999</v>
      </c>
    </row>
    <row r="31" spans="1:4" x14ac:dyDescent="0.25">
      <c r="A31" s="15" t="s">
        <v>44</v>
      </c>
      <c r="B31" s="13">
        <f t="shared" si="0"/>
        <v>766262.41</v>
      </c>
      <c r="C31" s="13">
        <f t="shared" si="0"/>
        <v>1421158.3</v>
      </c>
      <c r="D31" s="32">
        <f t="shared" si="0"/>
        <v>2187420.71</v>
      </c>
    </row>
    <row r="32" spans="1:4" x14ac:dyDescent="0.25">
      <c r="A32" s="18" t="s">
        <v>10</v>
      </c>
      <c r="B32" s="19">
        <f t="shared" si="0"/>
        <v>4740161.8</v>
      </c>
      <c r="C32" s="19">
        <f t="shared" si="0"/>
        <v>7797495.0299999993</v>
      </c>
      <c r="D32" s="20">
        <f t="shared" si="0"/>
        <v>12537656.82</v>
      </c>
    </row>
    <row r="33" spans="1:1" x14ac:dyDescent="0.25">
      <c r="A33" s="21" t="s">
        <v>112</v>
      </c>
    </row>
    <row r="34" spans="1:1" x14ac:dyDescent="0.25">
      <c r="A34" s="23" t="s">
        <v>79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/>
  </sheetViews>
  <sheetFormatPr baseColWidth="10" defaultRowHeight="15" x14ac:dyDescent="0.25"/>
  <cols>
    <col min="1" max="1" width="24.42578125" style="6" customWidth="1"/>
    <col min="2" max="2" width="15.28515625" style="5" bestFit="1" customWidth="1"/>
    <col min="3" max="4" width="15.28515625" style="5" customWidth="1"/>
    <col min="5" max="5" width="14.28515625" style="5" bestFit="1" customWidth="1"/>
    <col min="6" max="6" width="15.28515625" style="5" bestFit="1" customWidth="1"/>
    <col min="7" max="16384" width="11.42578125" style="6"/>
  </cols>
  <sheetData>
    <row r="1" spans="1:6" x14ac:dyDescent="0.25">
      <c r="A1" s="4" t="s">
        <v>51</v>
      </c>
    </row>
    <row r="2" spans="1:6" x14ac:dyDescent="0.25">
      <c r="A2" s="7" t="s">
        <v>54</v>
      </c>
    </row>
    <row r="3" spans="1:6" ht="60" x14ac:dyDescent="0.25">
      <c r="B3" s="27" t="s">
        <v>47</v>
      </c>
      <c r="C3" s="28" t="s">
        <v>48</v>
      </c>
      <c r="D3" s="28" t="s">
        <v>49</v>
      </c>
      <c r="E3" s="28" t="s">
        <v>50</v>
      </c>
      <c r="F3" s="42" t="s">
        <v>10</v>
      </c>
    </row>
    <row r="4" spans="1:6" x14ac:dyDescent="0.25">
      <c r="A4" s="12" t="s">
        <v>41</v>
      </c>
      <c r="B4" s="13">
        <f>Nav2B_H!B4+Nav2B_F!B4</f>
        <v>19060.71</v>
      </c>
      <c r="C4" s="13">
        <f>Nav2B_H!C4+Nav2B_F!C4</f>
        <v>852.62</v>
      </c>
      <c r="D4" s="13">
        <f>Nav2B_H!D4+Nav2B_F!D4</f>
        <v>101683.3</v>
      </c>
      <c r="E4" s="13">
        <f>Nav2B_H!E4+Nav2B_F!E4</f>
        <v>8378.99</v>
      </c>
      <c r="F4" s="31">
        <f>Nav2B_H!F4+Nav2B_F!F4</f>
        <v>129975.61000000002</v>
      </c>
    </row>
    <row r="5" spans="1:6" x14ac:dyDescent="0.25">
      <c r="A5" s="15" t="s">
        <v>42</v>
      </c>
      <c r="B5" s="13">
        <f>Nav2B_H!B5+Nav2B_F!B5</f>
        <v>11346.380000000001</v>
      </c>
      <c r="C5" s="13">
        <f>Nav2B_H!C5+Nav2B_F!C5</f>
        <v>744.66000000000008</v>
      </c>
      <c r="D5" s="13">
        <f>Nav2B_H!D5+Nav2B_F!D5</f>
        <v>169502.97</v>
      </c>
      <c r="E5" s="13">
        <f>Nav2B_H!E5+Nav2B_F!E5</f>
        <v>21757.23</v>
      </c>
      <c r="F5" s="32">
        <f>Nav2B_H!F5+Nav2B_F!F5</f>
        <v>203351.24</v>
      </c>
    </row>
    <row r="6" spans="1:6" x14ac:dyDescent="0.25">
      <c r="A6" s="15" t="s">
        <v>43</v>
      </c>
      <c r="B6" s="13">
        <f>Nav2B_H!B6+Nav2B_F!B6</f>
        <v>1421.27</v>
      </c>
      <c r="C6" s="13">
        <f>Nav2B_H!C6+Nav2B_F!C6</f>
        <v>2227.3200000000002</v>
      </c>
      <c r="D6" s="13">
        <f>Nav2B_H!D6+Nav2B_F!D6</f>
        <v>37892.880000000005</v>
      </c>
      <c r="E6" s="13">
        <f>Nav2B_H!E6+Nav2B_F!E6</f>
        <v>29388.65</v>
      </c>
      <c r="F6" s="32">
        <f>Nav2B_H!F6+Nav2B_F!F6</f>
        <v>70930.12</v>
      </c>
    </row>
    <row r="7" spans="1:6" x14ac:dyDescent="0.25">
      <c r="A7" s="15" t="s">
        <v>45</v>
      </c>
      <c r="B7" s="13">
        <f>Nav2B_H!B7+Nav2B_F!B7</f>
        <v>39549.46</v>
      </c>
      <c r="C7" s="13">
        <f>Nav2B_H!C7+Nav2B_F!C7</f>
        <v>131641.09</v>
      </c>
      <c r="D7" s="13">
        <f>Nav2B_H!D7+Nav2B_F!D7</f>
        <v>410494.42000000004</v>
      </c>
      <c r="E7" s="13">
        <f>Nav2B_H!E7+Nav2B_F!E7</f>
        <v>718775.24</v>
      </c>
      <c r="F7" s="32">
        <f>Nav2B_H!F7+Nav2B_F!F7</f>
        <v>1300460.21</v>
      </c>
    </row>
    <row r="8" spans="1:6" x14ac:dyDescent="0.25">
      <c r="A8" s="15" t="s">
        <v>44</v>
      </c>
      <c r="B8" s="13">
        <f>Nav2B_H!B8+Nav2B_F!B8</f>
        <v>1311.58</v>
      </c>
      <c r="C8" s="13">
        <f>Nav2B_H!C8+Nav2B_F!C8</f>
        <v>8139.53</v>
      </c>
      <c r="D8" s="13">
        <f>Nav2B_H!D8+Nav2B_F!D8</f>
        <v>298080.26</v>
      </c>
      <c r="E8" s="13">
        <f>Nav2B_H!E8+Nav2B_F!E8</f>
        <v>509217.42</v>
      </c>
      <c r="F8" s="32">
        <f>Nav2B_H!F8+Nav2B_F!F8</f>
        <v>816748.8</v>
      </c>
    </row>
    <row r="9" spans="1:6" x14ac:dyDescent="0.25">
      <c r="A9" s="18" t="s">
        <v>10</v>
      </c>
      <c r="B9" s="19">
        <f>Nav2B_H!B9+Nav2B_F!B9</f>
        <v>72689.399999999994</v>
      </c>
      <c r="C9" s="19">
        <f>Nav2B_H!C9+Nav2B_F!C9</f>
        <v>143605.21</v>
      </c>
      <c r="D9" s="19">
        <f>Nav2B_H!D9+Nav2B_F!D9</f>
        <v>1017653.8200000001</v>
      </c>
      <c r="E9" s="19">
        <f>Nav2B_H!E9+Nav2B_F!E9</f>
        <v>1287517.52</v>
      </c>
      <c r="F9" s="20">
        <f>Nav2B_H!F9+Nav2B_F!F9</f>
        <v>2521465.96</v>
      </c>
    </row>
    <row r="10" spans="1:6" x14ac:dyDescent="0.25">
      <c r="A10" s="21" t="s">
        <v>111</v>
      </c>
      <c r="B10" s="22"/>
      <c r="C10" s="22"/>
      <c r="D10" s="22"/>
      <c r="E10" s="22"/>
      <c r="F10" s="22"/>
    </row>
    <row r="11" spans="1:6" x14ac:dyDescent="0.25">
      <c r="A11" s="21" t="s">
        <v>112</v>
      </c>
      <c r="B11" s="22"/>
      <c r="C11" s="22"/>
      <c r="D11" s="22"/>
      <c r="E11" s="22"/>
      <c r="F11" s="22"/>
    </row>
    <row r="12" spans="1:6" x14ac:dyDescent="0.25">
      <c r="A12" s="23" t="s">
        <v>79</v>
      </c>
      <c r="B12" s="22"/>
      <c r="C12" s="22"/>
      <c r="D12" s="22"/>
      <c r="E12" s="22"/>
      <c r="F12" s="22"/>
    </row>
    <row r="14" spans="1:6" x14ac:dyDescent="0.25">
      <c r="A14" s="7" t="s">
        <v>63</v>
      </c>
    </row>
    <row r="15" spans="1:6" ht="60" x14ac:dyDescent="0.25">
      <c r="B15" s="27" t="s">
        <v>47</v>
      </c>
      <c r="C15" s="28" t="s">
        <v>48</v>
      </c>
      <c r="D15" s="28" t="s">
        <v>49</v>
      </c>
      <c r="E15" s="28" t="s">
        <v>50</v>
      </c>
      <c r="F15" s="42" t="s">
        <v>10</v>
      </c>
    </row>
    <row r="16" spans="1:6" x14ac:dyDescent="0.25">
      <c r="A16" s="12" t="s">
        <v>41</v>
      </c>
      <c r="B16" s="13">
        <f>Nav2B_H!B16+Nav2B_F!B16</f>
        <v>362993.4</v>
      </c>
      <c r="C16" s="13">
        <f>Nav2B_H!C16+Nav2B_F!C16</f>
        <v>13013.08</v>
      </c>
      <c r="D16" s="13">
        <f>Nav2B_H!D16+Nav2B_F!D16</f>
        <v>599997.57000000007</v>
      </c>
      <c r="E16" s="13">
        <f>Nav2B_H!E16+Nav2B_F!E16</f>
        <v>31945.279999999999</v>
      </c>
      <c r="F16" s="31">
        <f>Nav2B_H!F16+Nav2B_F!F16</f>
        <v>1007949.3200000001</v>
      </c>
    </row>
    <row r="17" spans="1:6" x14ac:dyDescent="0.25">
      <c r="A17" s="15" t="s">
        <v>42</v>
      </c>
      <c r="B17" s="13">
        <f>Nav2B_H!B17+Nav2B_F!B17</f>
        <v>247454.04</v>
      </c>
      <c r="C17" s="13">
        <f>Nav2B_H!C17+Nav2B_F!C17</f>
        <v>16305.15</v>
      </c>
      <c r="D17" s="13">
        <f>Nav2B_H!D17+Nav2B_F!D17</f>
        <v>1222849.33</v>
      </c>
      <c r="E17" s="13">
        <f>Nav2B_H!E17+Nav2B_F!E17</f>
        <v>129045.79</v>
      </c>
      <c r="F17" s="32">
        <f>Nav2B_H!F17+Nav2B_F!F17</f>
        <v>1615654.2999999998</v>
      </c>
    </row>
    <row r="18" spans="1:6" x14ac:dyDescent="0.25">
      <c r="A18" s="15" t="s">
        <v>43</v>
      </c>
      <c r="B18" s="13">
        <f>Nav2B_H!B18+Nav2B_F!B18</f>
        <v>39094.29</v>
      </c>
      <c r="C18" s="13">
        <f>Nav2B_H!C18+Nav2B_F!C18</f>
        <v>78861.84</v>
      </c>
      <c r="D18" s="13">
        <f>Nav2B_H!D18+Nav2B_F!D18</f>
        <v>442239.14</v>
      </c>
      <c r="E18" s="13">
        <f>Nav2B_H!E18+Nav2B_F!E18</f>
        <v>388389.57</v>
      </c>
      <c r="F18" s="32">
        <f>Nav2B_H!F18+Nav2B_F!F18</f>
        <v>948584.84</v>
      </c>
    </row>
    <row r="19" spans="1:6" x14ac:dyDescent="0.25">
      <c r="A19" s="15" t="s">
        <v>45</v>
      </c>
      <c r="B19" s="13">
        <f>Nav2B_H!B19+Nav2B_F!B19</f>
        <v>761437.19</v>
      </c>
      <c r="C19" s="13">
        <f>Nav2B_H!C19+Nav2B_F!C19</f>
        <v>4362636.95</v>
      </c>
      <c r="D19" s="13">
        <f>Nav2B_H!D19+Nav2B_F!D19</f>
        <v>3514795.12</v>
      </c>
      <c r="E19" s="13">
        <f>Nav2B_H!E19+Nav2B_F!E19</f>
        <v>8310558.709999999</v>
      </c>
      <c r="F19" s="32">
        <f>Nav2B_H!F19+Nav2B_F!F19</f>
        <v>16949427.960000001</v>
      </c>
    </row>
    <row r="20" spans="1:6" x14ac:dyDescent="0.25">
      <c r="A20" s="15" t="s">
        <v>44</v>
      </c>
      <c r="B20" s="13">
        <f>Nav2B_H!B20+Nav2B_F!B20</f>
        <v>11002.59</v>
      </c>
      <c r="C20" s="13">
        <f>Nav2B_H!C20+Nav2B_F!C20</f>
        <v>148061.45000000001</v>
      </c>
      <c r="D20" s="13">
        <f>Nav2B_H!D20+Nav2B_F!D20</f>
        <v>964858.04</v>
      </c>
      <c r="E20" s="13">
        <f>Nav2B_H!E20+Nav2B_F!E20</f>
        <v>1987561.05</v>
      </c>
      <c r="F20" s="32">
        <f>Nav2B_H!F20+Nav2B_F!F20</f>
        <v>3111483.13</v>
      </c>
    </row>
    <row r="21" spans="1:6" x14ac:dyDescent="0.25">
      <c r="A21" s="18" t="s">
        <v>10</v>
      </c>
      <c r="B21" s="19">
        <f>Nav2B_H!B21+Nav2B_F!B21</f>
        <v>1421981.51</v>
      </c>
      <c r="C21" s="19">
        <f>Nav2B_H!C21+Nav2B_F!C21</f>
        <v>4618878.4700000007</v>
      </c>
      <c r="D21" s="19">
        <f>Nav2B_H!D21+Nav2B_F!D21</f>
        <v>6744739.1799999997</v>
      </c>
      <c r="E21" s="19">
        <f>Nav2B_H!E21+Nav2B_F!E21</f>
        <v>10847500.379999999</v>
      </c>
      <c r="F21" s="20">
        <f>Nav2B_H!F21+Nav2B_F!F21</f>
        <v>23633099.560000002</v>
      </c>
    </row>
    <row r="22" spans="1:6" x14ac:dyDescent="0.25">
      <c r="A22" s="21" t="s">
        <v>112</v>
      </c>
      <c r="B22" s="22"/>
      <c r="C22" s="22"/>
      <c r="D22" s="22"/>
      <c r="E22" s="22"/>
      <c r="F22" s="22"/>
    </row>
    <row r="23" spans="1:6" x14ac:dyDescent="0.25">
      <c r="A23" s="23" t="s">
        <v>79</v>
      </c>
      <c r="B23" s="22"/>
      <c r="C23" s="22"/>
      <c r="D23" s="22"/>
      <c r="E23" s="22"/>
      <c r="F23" s="22"/>
    </row>
    <row r="25" spans="1:6" x14ac:dyDescent="0.25">
      <c r="A25" s="7" t="s">
        <v>59</v>
      </c>
    </row>
    <row r="26" spans="1:6" ht="60" x14ac:dyDescent="0.25">
      <c r="B26" s="27" t="s">
        <v>47</v>
      </c>
      <c r="C26" s="28" t="s">
        <v>48</v>
      </c>
      <c r="D26" s="28" t="s">
        <v>49</v>
      </c>
      <c r="E26" s="28" t="s">
        <v>50</v>
      </c>
      <c r="F26" s="42" t="s">
        <v>10</v>
      </c>
    </row>
    <row r="27" spans="1:6" x14ac:dyDescent="0.25">
      <c r="A27" s="12" t="s">
        <v>41</v>
      </c>
      <c r="B27" s="13">
        <f t="shared" ref="B27:B32" si="0">B4+B16</f>
        <v>382054.11000000004</v>
      </c>
      <c r="C27" s="13">
        <f t="shared" ref="C27:D27" si="1">C4+C16</f>
        <v>13865.7</v>
      </c>
      <c r="D27" s="13">
        <f t="shared" si="1"/>
        <v>701680.87000000011</v>
      </c>
      <c r="E27" s="13">
        <f t="shared" ref="E27:F32" si="2">E4+E16</f>
        <v>40324.269999999997</v>
      </c>
      <c r="F27" s="31">
        <f t="shared" si="2"/>
        <v>1137924.9300000002</v>
      </c>
    </row>
    <row r="28" spans="1:6" x14ac:dyDescent="0.25">
      <c r="A28" s="15" t="s">
        <v>42</v>
      </c>
      <c r="B28" s="13">
        <f t="shared" si="0"/>
        <v>258800.42</v>
      </c>
      <c r="C28" s="13">
        <f t="shared" ref="C28:D28" si="3">C5+C17</f>
        <v>17049.810000000001</v>
      </c>
      <c r="D28" s="13">
        <f t="shared" si="3"/>
        <v>1392352.3</v>
      </c>
      <c r="E28" s="13">
        <f t="shared" si="2"/>
        <v>150803.01999999999</v>
      </c>
      <c r="F28" s="32">
        <f t="shared" si="2"/>
        <v>1819005.5399999998</v>
      </c>
    </row>
    <row r="29" spans="1:6" x14ac:dyDescent="0.25">
      <c r="A29" s="15" t="s">
        <v>43</v>
      </c>
      <c r="B29" s="13">
        <f t="shared" si="0"/>
        <v>40515.56</v>
      </c>
      <c r="C29" s="13">
        <f t="shared" ref="C29:D29" si="4">C6+C18</f>
        <v>81089.16</v>
      </c>
      <c r="D29" s="13">
        <f t="shared" si="4"/>
        <v>480132.02</v>
      </c>
      <c r="E29" s="13">
        <f t="shared" si="2"/>
        <v>417778.22000000003</v>
      </c>
      <c r="F29" s="32">
        <f t="shared" si="2"/>
        <v>1019514.96</v>
      </c>
    </row>
    <row r="30" spans="1:6" x14ac:dyDescent="0.25">
      <c r="A30" s="15" t="s">
        <v>45</v>
      </c>
      <c r="B30" s="13">
        <f t="shared" si="0"/>
        <v>800986.64999999991</v>
      </c>
      <c r="C30" s="13">
        <f t="shared" ref="C30:D30" si="5">C7+C19</f>
        <v>4494278.04</v>
      </c>
      <c r="D30" s="13">
        <f t="shared" si="5"/>
        <v>3925289.54</v>
      </c>
      <c r="E30" s="13">
        <f t="shared" si="2"/>
        <v>9029333.9499999993</v>
      </c>
      <c r="F30" s="32">
        <f t="shared" si="2"/>
        <v>18249888.170000002</v>
      </c>
    </row>
    <row r="31" spans="1:6" x14ac:dyDescent="0.25">
      <c r="A31" s="15" t="s">
        <v>44</v>
      </c>
      <c r="B31" s="13">
        <f t="shared" si="0"/>
        <v>12314.17</v>
      </c>
      <c r="C31" s="13">
        <f t="shared" ref="C31:D31" si="6">C8+C20</f>
        <v>156200.98000000001</v>
      </c>
      <c r="D31" s="13">
        <f t="shared" si="6"/>
        <v>1262938.3</v>
      </c>
      <c r="E31" s="13">
        <f t="shared" si="2"/>
        <v>2496778.4700000002</v>
      </c>
      <c r="F31" s="32">
        <f t="shared" si="2"/>
        <v>3928231.9299999997</v>
      </c>
    </row>
    <row r="32" spans="1:6" x14ac:dyDescent="0.25">
      <c r="A32" s="18" t="s">
        <v>10</v>
      </c>
      <c r="B32" s="19">
        <f t="shared" si="0"/>
        <v>1494670.91</v>
      </c>
      <c r="C32" s="19">
        <f t="shared" ref="C32:D32" si="7">C9+C21</f>
        <v>4762483.6800000006</v>
      </c>
      <c r="D32" s="19">
        <f t="shared" si="7"/>
        <v>7762393</v>
      </c>
      <c r="E32" s="19">
        <f t="shared" si="2"/>
        <v>12135017.899999999</v>
      </c>
      <c r="F32" s="20">
        <f t="shared" si="2"/>
        <v>26154565.520000003</v>
      </c>
    </row>
    <row r="33" spans="1:1" x14ac:dyDescent="0.25">
      <c r="A33" s="21" t="s">
        <v>112</v>
      </c>
    </row>
    <row r="34" spans="1:1" x14ac:dyDescent="0.25">
      <c r="A34" s="23" t="s">
        <v>79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/>
  </sheetViews>
  <sheetFormatPr baseColWidth="10" defaultRowHeight="15" x14ac:dyDescent="0.25"/>
  <cols>
    <col min="1" max="1" width="24.42578125" style="6" customWidth="1"/>
    <col min="2" max="2" width="15.28515625" style="5" bestFit="1" customWidth="1"/>
    <col min="3" max="4" width="15.28515625" style="5" customWidth="1"/>
    <col min="5" max="5" width="14.28515625" style="5" bestFit="1" customWidth="1"/>
    <col min="6" max="6" width="15.28515625" style="5" bestFit="1" customWidth="1"/>
    <col min="7" max="16384" width="11.42578125" style="6"/>
  </cols>
  <sheetData>
    <row r="1" spans="1:6" x14ac:dyDescent="0.25">
      <c r="A1" s="4" t="s">
        <v>74</v>
      </c>
    </row>
    <row r="2" spans="1:6" x14ac:dyDescent="0.25">
      <c r="A2" s="7" t="s">
        <v>54</v>
      </c>
    </row>
    <row r="3" spans="1:6" ht="60" x14ac:dyDescent="0.25">
      <c r="B3" s="27" t="s">
        <v>47</v>
      </c>
      <c r="C3" s="28" t="s">
        <v>48</v>
      </c>
      <c r="D3" s="28" t="s">
        <v>49</v>
      </c>
      <c r="E3" s="28" t="s">
        <v>50</v>
      </c>
      <c r="F3" s="42" t="s">
        <v>10</v>
      </c>
    </row>
    <row r="4" spans="1:6" x14ac:dyDescent="0.25">
      <c r="A4" s="12" t="s">
        <v>41</v>
      </c>
      <c r="B4" s="13">
        <v>8488.58</v>
      </c>
      <c r="C4" s="13">
        <v>459.87</v>
      </c>
      <c r="D4" s="13">
        <v>37952.230000000003</v>
      </c>
      <c r="E4" s="13">
        <v>4870.84</v>
      </c>
      <c r="F4" s="31">
        <v>51771.51</v>
      </c>
    </row>
    <row r="5" spans="1:6" x14ac:dyDescent="0.25">
      <c r="A5" s="15" t="s">
        <v>42</v>
      </c>
      <c r="B5" s="13">
        <v>4917.88</v>
      </c>
      <c r="C5" s="13">
        <v>373.6</v>
      </c>
      <c r="D5" s="13">
        <v>65882.41</v>
      </c>
      <c r="E5" s="13">
        <v>9502.76</v>
      </c>
      <c r="F5" s="32">
        <v>80676.649999999994</v>
      </c>
    </row>
    <row r="6" spans="1:6" x14ac:dyDescent="0.25">
      <c r="A6" s="15" t="s">
        <v>43</v>
      </c>
      <c r="B6" s="13">
        <v>925.08</v>
      </c>
      <c r="C6" s="13">
        <v>1586.7</v>
      </c>
      <c r="D6" s="13">
        <v>25961.7</v>
      </c>
      <c r="E6" s="13">
        <v>22771.510000000002</v>
      </c>
      <c r="F6" s="32">
        <v>51244.99</v>
      </c>
    </row>
    <row r="7" spans="1:6" x14ac:dyDescent="0.25">
      <c r="A7" s="15" t="s">
        <v>45</v>
      </c>
      <c r="B7" s="13">
        <v>24129.38</v>
      </c>
      <c r="C7" s="13">
        <v>73319.31</v>
      </c>
      <c r="D7" s="13">
        <v>267271.77</v>
      </c>
      <c r="E7" s="13">
        <v>479266.75</v>
      </c>
      <c r="F7" s="32">
        <v>843987.2</v>
      </c>
    </row>
    <row r="8" spans="1:6" x14ac:dyDescent="0.25">
      <c r="A8" s="15" t="s">
        <v>44</v>
      </c>
      <c r="B8" s="13">
        <v>650.55999999999995</v>
      </c>
      <c r="C8" s="13">
        <v>3778.21</v>
      </c>
      <c r="D8" s="13">
        <v>123146.51</v>
      </c>
      <c r="E8" s="13">
        <v>241817.5</v>
      </c>
      <c r="F8" s="32">
        <v>369392.79</v>
      </c>
    </row>
    <row r="9" spans="1:6" x14ac:dyDescent="0.25">
      <c r="A9" s="18" t="s">
        <v>10</v>
      </c>
      <c r="B9" s="19">
        <v>39111.49</v>
      </c>
      <c r="C9" s="19">
        <v>79517.679999999993</v>
      </c>
      <c r="D9" s="19">
        <v>520214.61</v>
      </c>
      <c r="E9" s="19">
        <v>758229.35</v>
      </c>
      <c r="F9" s="20">
        <v>1397073.13</v>
      </c>
    </row>
    <row r="10" spans="1:6" x14ac:dyDescent="0.25">
      <c r="A10" s="21" t="s">
        <v>111</v>
      </c>
      <c r="B10" s="22"/>
      <c r="C10" s="22"/>
      <c r="D10" s="22"/>
      <c r="E10" s="22"/>
      <c r="F10" s="22"/>
    </row>
    <row r="11" spans="1:6" x14ac:dyDescent="0.25">
      <c r="A11" s="21" t="s">
        <v>112</v>
      </c>
      <c r="B11" s="22"/>
      <c r="C11" s="22"/>
      <c r="D11" s="22"/>
      <c r="E11" s="22"/>
      <c r="F11" s="22"/>
    </row>
    <row r="12" spans="1:6" x14ac:dyDescent="0.25">
      <c r="A12" s="23" t="s">
        <v>79</v>
      </c>
      <c r="B12" s="22"/>
      <c r="C12" s="22"/>
      <c r="D12" s="22"/>
      <c r="E12" s="22"/>
      <c r="F12" s="22"/>
    </row>
    <row r="14" spans="1:6" x14ac:dyDescent="0.25">
      <c r="A14" s="7" t="s">
        <v>63</v>
      </c>
    </row>
    <row r="15" spans="1:6" ht="60" x14ac:dyDescent="0.25">
      <c r="B15" s="27" t="s">
        <v>47</v>
      </c>
      <c r="C15" s="28" t="s">
        <v>48</v>
      </c>
      <c r="D15" s="28" t="s">
        <v>49</v>
      </c>
      <c r="E15" s="28" t="s">
        <v>50</v>
      </c>
      <c r="F15" s="42" t="s">
        <v>10</v>
      </c>
    </row>
    <row r="16" spans="1:6" x14ac:dyDescent="0.25">
      <c r="A16" s="12" t="s">
        <v>41</v>
      </c>
      <c r="B16" s="13">
        <v>170307.54</v>
      </c>
      <c r="C16" s="13">
        <v>7780.89</v>
      </c>
      <c r="D16" s="13">
        <v>243189.12</v>
      </c>
      <c r="E16" s="13">
        <v>18861.78</v>
      </c>
      <c r="F16" s="31">
        <v>440139.32</v>
      </c>
    </row>
    <row r="17" spans="1:6" x14ac:dyDescent="0.25">
      <c r="A17" s="15" t="s">
        <v>42</v>
      </c>
      <c r="B17" s="13">
        <v>125566.1</v>
      </c>
      <c r="C17" s="13">
        <v>9111.06</v>
      </c>
      <c r="D17" s="13">
        <v>509384.8</v>
      </c>
      <c r="E17" s="13">
        <v>62219.25</v>
      </c>
      <c r="F17" s="32">
        <v>706281.2</v>
      </c>
    </row>
    <row r="18" spans="1:6" x14ac:dyDescent="0.25">
      <c r="A18" s="15" t="s">
        <v>43</v>
      </c>
      <c r="B18" s="13">
        <v>25644.959999999999</v>
      </c>
      <c r="C18" s="13">
        <v>60316.55</v>
      </c>
      <c r="D18" s="13">
        <v>298600.02</v>
      </c>
      <c r="E18" s="13">
        <v>309150.2</v>
      </c>
      <c r="F18" s="32">
        <v>693711.73</v>
      </c>
    </row>
    <row r="19" spans="1:6" x14ac:dyDescent="0.25">
      <c r="A19" s="15" t="s">
        <v>45</v>
      </c>
      <c r="B19" s="13">
        <v>444249.42</v>
      </c>
      <c r="C19" s="13">
        <v>2300884.52</v>
      </c>
      <c r="D19" s="13">
        <v>1756406.17</v>
      </c>
      <c r="E19" s="13">
        <v>4506744.7799999993</v>
      </c>
      <c r="F19" s="32">
        <v>9008284.8800000008</v>
      </c>
    </row>
    <row r="20" spans="1:6" x14ac:dyDescent="0.25">
      <c r="A20" s="15" t="s">
        <v>44</v>
      </c>
      <c r="B20" s="13">
        <v>6673.91</v>
      </c>
      <c r="C20" s="13">
        <v>78477.91</v>
      </c>
      <c r="D20" s="13">
        <v>378789.41</v>
      </c>
      <c r="E20" s="13">
        <v>907477.2</v>
      </c>
      <c r="F20" s="32">
        <v>1371418.43</v>
      </c>
    </row>
    <row r="21" spans="1:6" x14ac:dyDescent="0.25">
      <c r="A21" s="18" t="s">
        <v>10</v>
      </c>
      <c r="B21" s="19">
        <v>772441.93</v>
      </c>
      <c r="C21" s="19">
        <v>2456570.9300000002</v>
      </c>
      <c r="D21" s="19">
        <v>3186369.51</v>
      </c>
      <c r="E21" s="19">
        <v>5804453.1899999995</v>
      </c>
      <c r="F21" s="20">
        <v>12219835.57</v>
      </c>
    </row>
    <row r="22" spans="1:6" x14ac:dyDescent="0.25">
      <c r="A22" s="21" t="s">
        <v>112</v>
      </c>
      <c r="B22" s="22"/>
      <c r="C22" s="22"/>
      <c r="D22" s="22"/>
      <c r="E22" s="22"/>
      <c r="F22" s="22"/>
    </row>
    <row r="23" spans="1:6" x14ac:dyDescent="0.25">
      <c r="A23" s="23" t="s">
        <v>79</v>
      </c>
      <c r="B23" s="22"/>
      <c r="C23" s="22"/>
      <c r="D23" s="22"/>
      <c r="E23" s="22"/>
      <c r="F23" s="22"/>
    </row>
    <row r="25" spans="1:6" x14ac:dyDescent="0.25">
      <c r="A25" s="7" t="s">
        <v>59</v>
      </c>
    </row>
    <row r="26" spans="1:6" ht="60" x14ac:dyDescent="0.25">
      <c r="B26" s="27" t="s">
        <v>47</v>
      </c>
      <c r="C26" s="28" t="s">
        <v>48</v>
      </c>
      <c r="D26" s="28" t="s">
        <v>49</v>
      </c>
      <c r="E26" s="28" t="s">
        <v>50</v>
      </c>
      <c r="F26" s="42" t="s">
        <v>10</v>
      </c>
    </row>
    <row r="27" spans="1:6" x14ac:dyDescent="0.25">
      <c r="A27" s="12" t="s">
        <v>41</v>
      </c>
      <c r="B27" s="13">
        <f t="shared" ref="B27:F32" si="0">B4+B16</f>
        <v>178796.12</v>
      </c>
      <c r="C27" s="13">
        <f t="shared" si="0"/>
        <v>8240.76</v>
      </c>
      <c r="D27" s="13">
        <f t="shared" si="0"/>
        <v>281141.34999999998</v>
      </c>
      <c r="E27" s="13">
        <f t="shared" si="0"/>
        <v>23732.62</v>
      </c>
      <c r="F27" s="31">
        <f t="shared" si="0"/>
        <v>491910.83</v>
      </c>
    </row>
    <row r="28" spans="1:6" x14ac:dyDescent="0.25">
      <c r="A28" s="15" t="s">
        <v>42</v>
      </c>
      <c r="B28" s="13">
        <f t="shared" si="0"/>
        <v>130483.98000000001</v>
      </c>
      <c r="C28" s="13">
        <f t="shared" si="0"/>
        <v>9484.66</v>
      </c>
      <c r="D28" s="13">
        <f t="shared" si="0"/>
        <v>575267.21</v>
      </c>
      <c r="E28" s="13">
        <f t="shared" si="0"/>
        <v>71722.009999999995</v>
      </c>
      <c r="F28" s="32">
        <f t="shared" si="0"/>
        <v>786957.85</v>
      </c>
    </row>
    <row r="29" spans="1:6" x14ac:dyDescent="0.25">
      <c r="A29" s="15" t="s">
        <v>43</v>
      </c>
      <c r="B29" s="13">
        <f t="shared" si="0"/>
        <v>26570.04</v>
      </c>
      <c r="C29" s="13">
        <f t="shared" si="0"/>
        <v>61903.25</v>
      </c>
      <c r="D29" s="13">
        <f t="shared" si="0"/>
        <v>324561.72000000003</v>
      </c>
      <c r="E29" s="13">
        <f t="shared" si="0"/>
        <v>331921.71000000002</v>
      </c>
      <c r="F29" s="32">
        <f t="shared" si="0"/>
        <v>744956.72</v>
      </c>
    </row>
    <row r="30" spans="1:6" x14ac:dyDescent="0.25">
      <c r="A30" s="15" t="s">
        <v>45</v>
      </c>
      <c r="B30" s="13">
        <f t="shared" si="0"/>
        <v>468378.8</v>
      </c>
      <c r="C30" s="13">
        <f t="shared" si="0"/>
        <v>2374203.83</v>
      </c>
      <c r="D30" s="13">
        <f t="shared" si="0"/>
        <v>2023677.94</v>
      </c>
      <c r="E30" s="13">
        <f t="shared" si="0"/>
        <v>4986011.5299999993</v>
      </c>
      <c r="F30" s="32">
        <f t="shared" si="0"/>
        <v>9852272.0800000001</v>
      </c>
    </row>
    <row r="31" spans="1:6" x14ac:dyDescent="0.25">
      <c r="A31" s="15" t="s">
        <v>44</v>
      </c>
      <c r="B31" s="13">
        <f t="shared" si="0"/>
        <v>7324.4699999999993</v>
      </c>
      <c r="C31" s="13">
        <f t="shared" si="0"/>
        <v>82256.12000000001</v>
      </c>
      <c r="D31" s="13">
        <f t="shared" si="0"/>
        <v>501935.92</v>
      </c>
      <c r="E31" s="13">
        <f t="shared" si="0"/>
        <v>1149294.7</v>
      </c>
      <c r="F31" s="32">
        <f t="shared" si="0"/>
        <v>1740811.22</v>
      </c>
    </row>
    <row r="32" spans="1:6" x14ac:dyDescent="0.25">
      <c r="A32" s="18" t="s">
        <v>10</v>
      </c>
      <c r="B32" s="19">
        <f t="shared" si="0"/>
        <v>811553.42</v>
      </c>
      <c r="C32" s="19">
        <f t="shared" si="0"/>
        <v>2536088.6100000003</v>
      </c>
      <c r="D32" s="19">
        <f t="shared" si="0"/>
        <v>3706584.1199999996</v>
      </c>
      <c r="E32" s="19">
        <f t="shared" si="0"/>
        <v>6562682.5399999991</v>
      </c>
      <c r="F32" s="20">
        <f t="shared" si="0"/>
        <v>13616908.699999999</v>
      </c>
    </row>
    <row r="33" spans="1:1" x14ac:dyDescent="0.25">
      <c r="A33" s="21" t="s">
        <v>112</v>
      </c>
    </row>
    <row r="34" spans="1:1" x14ac:dyDescent="0.25">
      <c r="A34" s="23" t="s">
        <v>79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/>
  </sheetViews>
  <sheetFormatPr baseColWidth="10" defaultRowHeight="15" x14ac:dyDescent="0.25"/>
  <cols>
    <col min="1" max="1" width="24.42578125" style="6" customWidth="1"/>
    <col min="2" max="2" width="15.28515625" style="5" bestFit="1" customWidth="1"/>
    <col min="3" max="4" width="15.28515625" style="5" customWidth="1"/>
    <col min="5" max="5" width="14.28515625" style="5" bestFit="1" customWidth="1"/>
    <col min="6" max="6" width="15.28515625" style="5" bestFit="1" customWidth="1"/>
    <col min="7" max="16384" width="11.42578125" style="6"/>
  </cols>
  <sheetData>
    <row r="1" spans="1:6" x14ac:dyDescent="0.25">
      <c r="A1" s="4" t="s">
        <v>114</v>
      </c>
    </row>
    <row r="2" spans="1:6" x14ac:dyDescent="0.25">
      <c r="A2" s="7" t="s">
        <v>54</v>
      </c>
    </row>
    <row r="3" spans="1:6" ht="60" x14ac:dyDescent="0.25">
      <c r="B3" s="27" t="s">
        <v>47</v>
      </c>
      <c r="C3" s="28" t="s">
        <v>48</v>
      </c>
      <c r="D3" s="28" t="s">
        <v>49</v>
      </c>
      <c r="E3" s="28" t="s">
        <v>50</v>
      </c>
      <c r="F3" s="42" t="s">
        <v>10</v>
      </c>
    </row>
    <row r="4" spans="1:6" x14ac:dyDescent="0.25">
      <c r="A4" s="12" t="s">
        <v>41</v>
      </c>
      <c r="B4" s="13">
        <v>10572.13</v>
      </c>
      <c r="C4" s="13">
        <v>392.75</v>
      </c>
      <c r="D4" s="13">
        <v>63731.07</v>
      </c>
      <c r="E4" s="13">
        <v>3508.15</v>
      </c>
      <c r="F4" s="31">
        <v>78204.100000000006</v>
      </c>
    </row>
    <row r="5" spans="1:6" x14ac:dyDescent="0.25">
      <c r="A5" s="15" t="s">
        <v>42</v>
      </c>
      <c r="B5" s="13">
        <v>6428.5</v>
      </c>
      <c r="C5" s="13">
        <v>371.06</v>
      </c>
      <c r="D5" s="13">
        <v>103620.56</v>
      </c>
      <c r="E5" s="13">
        <v>12254.47</v>
      </c>
      <c r="F5" s="32">
        <v>122674.59</v>
      </c>
    </row>
    <row r="6" spans="1:6" x14ac:dyDescent="0.25">
      <c r="A6" s="15" t="s">
        <v>43</v>
      </c>
      <c r="B6" s="13">
        <v>496.19</v>
      </c>
      <c r="C6" s="13">
        <v>640.62</v>
      </c>
      <c r="D6" s="13">
        <v>11931.18</v>
      </c>
      <c r="E6" s="13">
        <v>6617.1399999999994</v>
      </c>
      <c r="F6" s="32">
        <v>19685.13</v>
      </c>
    </row>
    <row r="7" spans="1:6" x14ac:dyDescent="0.25">
      <c r="A7" s="15" t="s">
        <v>45</v>
      </c>
      <c r="B7" s="13">
        <v>15420.08</v>
      </c>
      <c r="C7" s="13">
        <v>58321.78</v>
      </c>
      <c r="D7" s="13">
        <v>143222.65</v>
      </c>
      <c r="E7" s="13">
        <v>239508.49</v>
      </c>
      <c r="F7" s="32">
        <v>456473.01</v>
      </c>
    </row>
    <row r="8" spans="1:6" x14ac:dyDescent="0.25">
      <c r="A8" s="15" t="s">
        <v>44</v>
      </c>
      <c r="B8" s="13">
        <v>661.02</v>
      </c>
      <c r="C8" s="13">
        <v>4361.32</v>
      </c>
      <c r="D8" s="13">
        <v>174933.75</v>
      </c>
      <c r="E8" s="13">
        <v>267399.92</v>
      </c>
      <c r="F8" s="32">
        <v>447356.01</v>
      </c>
    </row>
    <row r="9" spans="1:6" x14ac:dyDescent="0.25">
      <c r="A9" s="18" t="s">
        <v>10</v>
      </c>
      <c r="B9" s="19">
        <v>33577.910000000003</v>
      </c>
      <c r="C9" s="19">
        <v>64087.53</v>
      </c>
      <c r="D9" s="19">
        <v>497439.21</v>
      </c>
      <c r="E9" s="19">
        <v>529288.16999999993</v>
      </c>
      <c r="F9" s="20">
        <v>1124392.83</v>
      </c>
    </row>
    <row r="10" spans="1:6" x14ac:dyDescent="0.25">
      <c r="A10" s="21" t="s">
        <v>111</v>
      </c>
      <c r="B10" s="22"/>
      <c r="C10" s="22"/>
      <c r="D10" s="22"/>
      <c r="E10" s="22"/>
      <c r="F10" s="22"/>
    </row>
    <row r="11" spans="1:6" x14ac:dyDescent="0.25">
      <c r="A11" s="21" t="s">
        <v>112</v>
      </c>
      <c r="B11" s="22"/>
      <c r="C11" s="22"/>
      <c r="D11" s="22"/>
      <c r="E11" s="22"/>
      <c r="F11" s="22"/>
    </row>
    <row r="12" spans="1:6" x14ac:dyDescent="0.25">
      <c r="A12" s="23" t="s">
        <v>79</v>
      </c>
      <c r="B12" s="22"/>
      <c r="C12" s="22"/>
      <c r="D12" s="22"/>
      <c r="E12" s="22"/>
      <c r="F12" s="22"/>
    </row>
    <row r="14" spans="1:6" x14ac:dyDescent="0.25">
      <c r="A14" s="7" t="s">
        <v>63</v>
      </c>
    </row>
    <row r="15" spans="1:6" ht="60" x14ac:dyDescent="0.25">
      <c r="B15" s="27" t="s">
        <v>47</v>
      </c>
      <c r="C15" s="28" t="s">
        <v>48</v>
      </c>
      <c r="D15" s="28" t="s">
        <v>49</v>
      </c>
      <c r="E15" s="28" t="s">
        <v>50</v>
      </c>
      <c r="F15" s="42" t="s">
        <v>10</v>
      </c>
    </row>
    <row r="16" spans="1:6" x14ac:dyDescent="0.25">
      <c r="A16" s="12" t="s">
        <v>41</v>
      </c>
      <c r="B16" s="13">
        <v>192685.86</v>
      </c>
      <c r="C16" s="13">
        <v>5232.1899999999996</v>
      </c>
      <c r="D16" s="13">
        <v>356808.45</v>
      </c>
      <c r="E16" s="13">
        <v>13083.5</v>
      </c>
      <c r="F16" s="31">
        <v>567810</v>
      </c>
    </row>
    <row r="17" spans="1:6" x14ac:dyDescent="0.25">
      <c r="A17" s="15" t="s">
        <v>42</v>
      </c>
      <c r="B17" s="13">
        <v>121887.94</v>
      </c>
      <c r="C17" s="13">
        <v>7194.09</v>
      </c>
      <c r="D17" s="13">
        <v>713464.53</v>
      </c>
      <c r="E17" s="13">
        <v>66826.539999999994</v>
      </c>
      <c r="F17" s="32">
        <v>909373.1</v>
      </c>
    </row>
    <row r="18" spans="1:6" x14ac:dyDescent="0.25">
      <c r="A18" s="15" t="s">
        <v>43</v>
      </c>
      <c r="B18" s="13">
        <v>13449.33</v>
      </c>
      <c r="C18" s="13">
        <v>18545.29</v>
      </c>
      <c r="D18" s="13">
        <v>143639.12</v>
      </c>
      <c r="E18" s="13">
        <v>79239.37</v>
      </c>
      <c r="F18" s="32">
        <v>254873.11</v>
      </c>
    </row>
    <row r="19" spans="1:6" x14ac:dyDescent="0.25">
      <c r="A19" s="15" t="s">
        <v>45</v>
      </c>
      <c r="B19" s="13">
        <v>317187.77</v>
      </c>
      <c r="C19" s="13">
        <v>2061752.43</v>
      </c>
      <c r="D19" s="13">
        <v>1758388.95</v>
      </c>
      <c r="E19" s="13">
        <v>3803813.9299999997</v>
      </c>
      <c r="F19" s="32">
        <v>7941143.0800000001</v>
      </c>
    </row>
    <row r="20" spans="1:6" x14ac:dyDescent="0.25">
      <c r="A20" s="15" t="s">
        <v>44</v>
      </c>
      <c r="B20" s="13">
        <v>4328.68</v>
      </c>
      <c r="C20" s="13">
        <v>69583.539999999994</v>
      </c>
      <c r="D20" s="13">
        <v>586068.63</v>
      </c>
      <c r="E20" s="13">
        <v>1080083.8500000001</v>
      </c>
      <c r="F20" s="32">
        <v>1740064.7</v>
      </c>
    </row>
    <row r="21" spans="1:6" x14ac:dyDescent="0.25">
      <c r="A21" s="18" t="s">
        <v>10</v>
      </c>
      <c r="B21" s="19">
        <v>649539.57999999996</v>
      </c>
      <c r="C21" s="19">
        <v>2162307.54</v>
      </c>
      <c r="D21" s="19">
        <v>3558369.67</v>
      </c>
      <c r="E21" s="19">
        <v>5043047.1900000004</v>
      </c>
      <c r="F21" s="20">
        <v>11413263.99</v>
      </c>
    </row>
    <row r="22" spans="1:6" x14ac:dyDescent="0.25">
      <c r="A22" s="21" t="s">
        <v>112</v>
      </c>
      <c r="B22" s="22"/>
      <c r="C22" s="22"/>
      <c r="D22" s="22"/>
      <c r="E22" s="22"/>
      <c r="F22" s="22"/>
    </row>
    <row r="23" spans="1:6" x14ac:dyDescent="0.25">
      <c r="A23" s="23" t="s">
        <v>79</v>
      </c>
      <c r="B23" s="22"/>
      <c r="C23" s="22"/>
      <c r="D23" s="22"/>
      <c r="E23" s="22"/>
      <c r="F23" s="22"/>
    </row>
    <row r="25" spans="1:6" x14ac:dyDescent="0.25">
      <c r="A25" s="7" t="s">
        <v>59</v>
      </c>
    </row>
    <row r="26" spans="1:6" ht="60" x14ac:dyDescent="0.25">
      <c r="B26" s="27" t="s">
        <v>47</v>
      </c>
      <c r="C26" s="28" t="s">
        <v>48</v>
      </c>
      <c r="D26" s="28" t="s">
        <v>49</v>
      </c>
      <c r="E26" s="28" t="s">
        <v>50</v>
      </c>
      <c r="F26" s="42" t="s">
        <v>10</v>
      </c>
    </row>
    <row r="27" spans="1:6" x14ac:dyDescent="0.25">
      <c r="A27" s="12" t="s">
        <v>41</v>
      </c>
      <c r="B27" s="13">
        <f t="shared" ref="B27:F32" si="0">B4+B16</f>
        <v>203257.99</v>
      </c>
      <c r="C27" s="13">
        <f t="shared" si="0"/>
        <v>5624.94</v>
      </c>
      <c r="D27" s="13">
        <f t="shared" si="0"/>
        <v>420539.52</v>
      </c>
      <c r="E27" s="13">
        <f t="shared" si="0"/>
        <v>16591.650000000001</v>
      </c>
      <c r="F27" s="31">
        <f t="shared" si="0"/>
        <v>646014.1</v>
      </c>
    </row>
    <row r="28" spans="1:6" x14ac:dyDescent="0.25">
      <c r="A28" s="15" t="s">
        <v>42</v>
      </c>
      <c r="B28" s="13">
        <f t="shared" si="0"/>
        <v>128316.44</v>
      </c>
      <c r="C28" s="13">
        <f t="shared" si="0"/>
        <v>7565.1500000000005</v>
      </c>
      <c r="D28" s="13">
        <f t="shared" si="0"/>
        <v>817085.09000000008</v>
      </c>
      <c r="E28" s="13">
        <f t="shared" si="0"/>
        <v>79081.009999999995</v>
      </c>
      <c r="F28" s="32">
        <f t="shared" si="0"/>
        <v>1032047.69</v>
      </c>
    </row>
    <row r="29" spans="1:6" x14ac:dyDescent="0.25">
      <c r="A29" s="15" t="s">
        <v>43</v>
      </c>
      <c r="B29" s="13">
        <f t="shared" si="0"/>
        <v>13945.52</v>
      </c>
      <c r="C29" s="13">
        <f t="shared" si="0"/>
        <v>19185.91</v>
      </c>
      <c r="D29" s="13">
        <f t="shared" si="0"/>
        <v>155570.29999999999</v>
      </c>
      <c r="E29" s="13">
        <f t="shared" si="0"/>
        <v>85856.51</v>
      </c>
      <c r="F29" s="32">
        <f t="shared" si="0"/>
        <v>274558.24</v>
      </c>
    </row>
    <row r="30" spans="1:6" x14ac:dyDescent="0.25">
      <c r="A30" s="15" t="s">
        <v>45</v>
      </c>
      <c r="B30" s="13">
        <f t="shared" si="0"/>
        <v>332607.85000000003</v>
      </c>
      <c r="C30" s="13">
        <f t="shared" si="0"/>
        <v>2120074.21</v>
      </c>
      <c r="D30" s="13">
        <f t="shared" si="0"/>
        <v>1901611.5999999999</v>
      </c>
      <c r="E30" s="13">
        <f t="shared" si="0"/>
        <v>4043322.42</v>
      </c>
      <c r="F30" s="32">
        <f t="shared" si="0"/>
        <v>8397616.0899999999</v>
      </c>
    </row>
    <row r="31" spans="1:6" x14ac:dyDescent="0.25">
      <c r="A31" s="15" t="s">
        <v>44</v>
      </c>
      <c r="B31" s="13">
        <f t="shared" si="0"/>
        <v>4989.7000000000007</v>
      </c>
      <c r="C31" s="13">
        <f t="shared" si="0"/>
        <v>73944.859999999986</v>
      </c>
      <c r="D31" s="13">
        <f t="shared" si="0"/>
        <v>761002.38</v>
      </c>
      <c r="E31" s="13">
        <f t="shared" si="0"/>
        <v>1347483.77</v>
      </c>
      <c r="F31" s="32">
        <f t="shared" si="0"/>
        <v>2187420.71</v>
      </c>
    </row>
    <row r="32" spans="1:6" x14ac:dyDescent="0.25">
      <c r="A32" s="18" t="s">
        <v>10</v>
      </c>
      <c r="B32" s="19">
        <f t="shared" si="0"/>
        <v>683117.49</v>
      </c>
      <c r="C32" s="19">
        <f t="shared" si="0"/>
        <v>2226395.0699999998</v>
      </c>
      <c r="D32" s="19">
        <f t="shared" si="0"/>
        <v>4055808.88</v>
      </c>
      <c r="E32" s="19">
        <f t="shared" si="0"/>
        <v>5572335.3600000003</v>
      </c>
      <c r="F32" s="20">
        <f t="shared" si="0"/>
        <v>12537656.82</v>
      </c>
    </row>
    <row r="33" spans="1:1" x14ac:dyDescent="0.25">
      <c r="A33" s="21" t="s">
        <v>112</v>
      </c>
    </row>
    <row r="34" spans="1:1" x14ac:dyDescent="0.25">
      <c r="A34" s="23" t="s">
        <v>79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baseColWidth="10" defaultRowHeight="15" x14ac:dyDescent="0.25"/>
  <cols>
    <col min="1" max="1" width="42.42578125" style="6" customWidth="1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16384" width="11.42578125" style="6"/>
  </cols>
  <sheetData>
    <row r="1" spans="1:4" x14ac:dyDescent="0.25">
      <c r="A1" s="4" t="s">
        <v>52</v>
      </c>
    </row>
    <row r="2" spans="1:4" x14ac:dyDescent="0.25">
      <c r="A2" s="7" t="s">
        <v>54</v>
      </c>
    </row>
    <row r="3" spans="1:4" ht="36" x14ac:dyDescent="0.25">
      <c r="B3" s="27" t="s">
        <v>38</v>
      </c>
      <c r="C3" s="29" t="s">
        <v>39</v>
      </c>
      <c r="D3" s="42" t="s">
        <v>10</v>
      </c>
    </row>
    <row r="4" spans="1:4" x14ac:dyDescent="0.25">
      <c r="A4" s="12" t="s">
        <v>13</v>
      </c>
      <c r="B4" s="34">
        <f>Nav3_H!B4+Nav3_F!B4</f>
        <v>7954.25</v>
      </c>
      <c r="C4" s="35">
        <f>Nav3_H!C4+Nav3_F!C4</f>
        <v>2371.2799999999997</v>
      </c>
      <c r="D4" s="31">
        <f>Nav3_H!D4+Nav3_F!D4</f>
        <v>10325.530000000001</v>
      </c>
    </row>
    <row r="5" spans="1:4" x14ac:dyDescent="0.25">
      <c r="A5" s="15" t="s">
        <v>14</v>
      </c>
      <c r="B5" s="36">
        <f>Nav3_H!B5+Nav3_F!B5</f>
        <v>132635.57</v>
      </c>
      <c r="C5" s="37">
        <f>Nav3_H!C5+Nav3_F!C5</f>
        <v>76692.649999999994</v>
      </c>
      <c r="D5" s="32">
        <f>Nav3_H!D5+Nav3_F!D5</f>
        <v>209328.21</v>
      </c>
    </row>
    <row r="6" spans="1:4" x14ac:dyDescent="0.25">
      <c r="A6" s="15" t="s">
        <v>15</v>
      </c>
      <c r="B6" s="36">
        <f>Nav3_H!B6+Nav3_F!B6</f>
        <v>147306.91</v>
      </c>
      <c r="C6" s="37">
        <f>Nav3_H!C6+Nav3_F!C6</f>
        <v>243321</v>
      </c>
      <c r="D6" s="32">
        <f>Nav3_H!D6+Nav3_F!D6</f>
        <v>390627.9</v>
      </c>
    </row>
    <row r="7" spans="1:4" x14ac:dyDescent="0.25">
      <c r="A7" s="15" t="s">
        <v>16</v>
      </c>
      <c r="B7" s="36">
        <f>Nav3_H!B7+Nav3_F!B7</f>
        <v>162851.78</v>
      </c>
      <c r="C7" s="37">
        <f>Nav3_H!C7+Nav3_F!C7</f>
        <v>275439.23</v>
      </c>
      <c r="D7" s="32">
        <f>Nav3_H!D7+Nav3_F!D7</f>
        <v>438291.01</v>
      </c>
    </row>
    <row r="8" spans="1:4" x14ac:dyDescent="0.25">
      <c r="A8" s="15" t="s">
        <v>17</v>
      </c>
      <c r="B8" s="36">
        <f>Nav3_H!B8+Nav3_F!B8</f>
        <v>360527.18000000005</v>
      </c>
      <c r="C8" s="37">
        <f>Nav3_H!C8+Nav3_F!C8</f>
        <v>379206.81000000006</v>
      </c>
      <c r="D8" s="32">
        <f>Nav3_H!D8+Nav3_F!D8</f>
        <v>739734</v>
      </c>
    </row>
    <row r="9" spans="1:4" x14ac:dyDescent="0.25">
      <c r="A9" s="15" t="s">
        <v>18</v>
      </c>
      <c r="B9" s="36">
        <f>Nav3_H!B9+Nav3_F!B9</f>
        <v>279731.43</v>
      </c>
      <c r="C9" s="37">
        <f>Nav3_H!C9+Nav3_F!C9</f>
        <v>453427.88</v>
      </c>
      <c r="D9" s="32">
        <f>Nav3_H!D9+Nav3_F!D9</f>
        <v>733159.32000000007</v>
      </c>
    </row>
    <row r="10" spans="1:4" x14ac:dyDescent="0.25">
      <c r="A10" s="18" t="s">
        <v>10</v>
      </c>
      <c r="B10" s="38">
        <f>Nav3_H!B10+Nav3_F!B10</f>
        <v>1091007.1200000001</v>
      </c>
      <c r="C10" s="39">
        <f>Nav3_H!C10+Nav3_F!C10</f>
        <v>1430458.85</v>
      </c>
      <c r="D10" s="20">
        <f>Nav3_H!D10+Nav3_F!D10</f>
        <v>2521465.96</v>
      </c>
    </row>
    <row r="11" spans="1:4" x14ac:dyDescent="0.25">
      <c r="A11" s="21" t="s">
        <v>111</v>
      </c>
      <c r="B11" s="22"/>
      <c r="C11" s="22"/>
      <c r="D11" s="22"/>
    </row>
    <row r="12" spans="1:4" x14ac:dyDescent="0.25">
      <c r="A12" s="21" t="s">
        <v>112</v>
      </c>
      <c r="B12" s="22"/>
      <c r="C12" s="22"/>
      <c r="D12" s="22"/>
    </row>
    <row r="13" spans="1:4" x14ac:dyDescent="0.25">
      <c r="A13" s="23" t="s">
        <v>79</v>
      </c>
      <c r="B13" s="22"/>
      <c r="C13" s="22"/>
      <c r="D13" s="22"/>
    </row>
    <row r="15" spans="1:4" x14ac:dyDescent="0.25">
      <c r="A15" s="7" t="s">
        <v>63</v>
      </c>
    </row>
    <row r="16" spans="1:4" ht="36" x14ac:dyDescent="0.25">
      <c r="B16" s="27" t="s">
        <v>38</v>
      </c>
      <c r="C16" s="29" t="s">
        <v>39</v>
      </c>
      <c r="D16" s="42" t="s">
        <v>10</v>
      </c>
    </row>
    <row r="17" spans="1:4" x14ac:dyDescent="0.25">
      <c r="A17" s="12" t="s">
        <v>13</v>
      </c>
      <c r="B17" s="34">
        <f>Nav3_H!B17+Nav3_F!B17</f>
        <v>364023.71</v>
      </c>
      <c r="C17" s="35">
        <f>Nav3_H!C17+Nav3_F!C17</f>
        <v>66836.36</v>
      </c>
      <c r="D17" s="31">
        <f>Nav3_H!D17+Nav3_F!D17</f>
        <v>430860.06999999995</v>
      </c>
    </row>
    <row r="18" spans="1:4" x14ac:dyDescent="0.25">
      <c r="A18" s="15" t="s">
        <v>14</v>
      </c>
      <c r="B18" s="36">
        <f>Nav3_H!B18+Nav3_F!B18</f>
        <v>885958.16999999993</v>
      </c>
      <c r="C18" s="37">
        <f>Nav3_H!C18+Nav3_F!C18</f>
        <v>583033.02</v>
      </c>
      <c r="D18" s="32">
        <f>Nav3_H!D18+Nav3_F!D18</f>
        <v>1468991.19</v>
      </c>
    </row>
    <row r="19" spans="1:4" x14ac:dyDescent="0.25">
      <c r="A19" s="15" t="s">
        <v>15</v>
      </c>
      <c r="B19" s="36">
        <f>Nav3_H!B19+Nav3_F!B19</f>
        <v>1261173.79</v>
      </c>
      <c r="C19" s="37">
        <f>Nav3_H!C19+Nav3_F!C19</f>
        <v>2887979.17</v>
      </c>
      <c r="D19" s="32">
        <f>Nav3_H!D19+Nav3_F!D19</f>
        <v>4149152.97</v>
      </c>
    </row>
    <row r="20" spans="1:4" x14ac:dyDescent="0.25">
      <c r="A20" s="15" t="s">
        <v>16</v>
      </c>
      <c r="B20" s="36">
        <f>Nav3_H!B20+Nav3_F!B20</f>
        <v>1792307.74</v>
      </c>
      <c r="C20" s="37">
        <f>Nav3_H!C20+Nav3_F!C20</f>
        <v>4479140.07</v>
      </c>
      <c r="D20" s="32">
        <f>Nav3_H!D20+Nav3_F!D20</f>
        <v>6271447.7999999998</v>
      </c>
    </row>
    <row r="21" spans="1:4" x14ac:dyDescent="0.25">
      <c r="A21" s="15" t="s">
        <v>17</v>
      </c>
      <c r="B21" s="36">
        <f>Nav3_H!B21+Nav3_F!B21</f>
        <v>2592216.58</v>
      </c>
      <c r="C21" s="37">
        <f>Nav3_H!C21+Nav3_F!C21</f>
        <v>3956339.01</v>
      </c>
      <c r="D21" s="32">
        <f>Nav3_H!D21+Nav3_F!D21</f>
        <v>6548555.5899999999</v>
      </c>
    </row>
    <row r="22" spans="1:4" x14ac:dyDescent="0.25">
      <c r="A22" s="15" t="s">
        <v>18</v>
      </c>
      <c r="B22" s="36">
        <f>Nav3_H!B22+Nav3_F!B22</f>
        <v>1273809.5699999998</v>
      </c>
      <c r="C22" s="37">
        <f>Nav3_H!C22+Nav3_F!C22</f>
        <v>3490282.37</v>
      </c>
      <c r="D22" s="32">
        <f>Nav3_H!D22+Nav3_F!D22</f>
        <v>4764091.93</v>
      </c>
    </row>
    <row r="23" spans="1:4" x14ac:dyDescent="0.25">
      <c r="A23" s="18" t="s">
        <v>10</v>
      </c>
      <c r="B23" s="38">
        <f>Nav3_H!B23+Nav3_F!B23</f>
        <v>8169489.5399999991</v>
      </c>
      <c r="C23" s="39">
        <f>Nav3_H!C23+Nav3_F!C23</f>
        <v>15463610.01</v>
      </c>
      <c r="D23" s="20">
        <f>Nav3_H!D23+Nav3_F!D23</f>
        <v>23633099.560000002</v>
      </c>
    </row>
    <row r="24" spans="1:4" x14ac:dyDescent="0.25">
      <c r="A24" s="21" t="s">
        <v>112</v>
      </c>
      <c r="B24" s="22"/>
      <c r="C24" s="22"/>
      <c r="D24" s="22"/>
    </row>
    <row r="25" spans="1:4" x14ac:dyDescent="0.25">
      <c r="A25" s="23" t="s">
        <v>79</v>
      </c>
      <c r="B25" s="22"/>
      <c r="C25" s="22"/>
      <c r="D25" s="22"/>
    </row>
    <row r="27" spans="1:4" x14ac:dyDescent="0.25">
      <c r="A27" s="7" t="s">
        <v>59</v>
      </c>
    </row>
    <row r="28" spans="1:4" ht="36" x14ac:dyDescent="0.25">
      <c r="B28" s="27" t="s">
        <v>38</v>
      </c>
      <c r="C28" s="29" t="s">
        <v>39</v>
      </c>
      <c r="D28" s="42" t="s">
        <v>10</v>
      </c>
    </row>
    <row r="29" spans="1:4" x14ac:dyDescent="0.25">
      <c r="A29" s="12" t="s">
        <v>13</v>
      </c>
      <c r="B29" s="34">
        <f t="shared" ref="B29:D35" si="0">B4+B17</f>
        <v>371977.96</v>
      </c>
      <c r="C29" s="35">
        <f t="shared" si="0"/>
        <v>69207.64</v>
      </c>
      <c r="D29" s="31">
        <f t="shared" si="0"/>
        <v>441185.6</v>
      </c>
    </row>
    <row r="30" spans="1:4" x14ac:dyDescent="0.25">
      <c r="A30" s="15" t="s">
        <v>14</v>
      </c>
      <c r="B30" s="36">
        <f t="shared" si="0"/>
        <v>1018593.74</v>
      </c>
      <c r="C30" s="37">
        <f t="shared" si="0"/>
        <v>659725.67000000004</v>
      </c>
      <c r="D30" s="32">
        <f t="shared" si="0"/>
        <v>1678319.4</v>
      </c>
    </row>
    <row r="31" spans="1:4" x14ac:dyDescent="0.25">
      <c r="A31" s="15" t="s">
        <v>15</v>
      </c>
      <c r="B31" s="36">
        <f t="shared" si="0"/>
        <v>1408480.7</v>
      </c>
      <c r="C31" s="37">
        <f t="shared" si="0"/>
        <v>3131300.17</v>
      </c>
      <c r="D31" s="32">
        <f t="shared" si="0"/>
        <v>4539780.87</v>
      </c>
    </row>
    <row r="32" spans="1:4" x14ac:dyDescent="0.25">
      <c r="A32" s="15" t="s">
        <v>16</v>
      </c>
      <c r="B32" s="36">
        <f t="shared" si="0"/>
        <v>1955159.52</v>
      </c>
      <c r="C32" s="37">
        <f t="shared" si="0"/>
        <v>4754579.3000000007</v>
      </c>
      <c r="D32" s="32">
        <f t="shared" si="0"/>
        <v>6709738.8099999996</v>
      </c>
    </row>
    <row r="33" spans="1:4" x14ac:dyDescent="0.25">
      <c r="A33" s="15" t="s">
        <v>17</v>
      </c>
      <c r="B33" s="36">
        <f t="shared" si="0"/>
        <v>2952743.7600000002</v>
      </c>
      <c r="C33" s="37">
        <f t="shared" si="0"/>
        <v>4335545.82</v>
      </c>
      <c r="D33" s="32">
        <f t="shared" si="0"/>
        <v>7288289.5899999999</v>
      </c>
    </row>
    <row r="34" spans="1:4" x14ac:dyDescent="0.25">
      <c r="A34" s="15" t="s">
        <v>18</v>
      </c>
      <c r="B34" s="36">
        <f t="shared" si="0"/>
        <v>1553540.9999999998</v>
      </c>
      <c r="C34" s="37">
        <f t="shared" si="0"/>
        <v>3943710.25</v>
      </c>
      <c r="D34" s="32">
        <f t="shared" si="0"/>
        <v>5497251.25</v>
      </c>
    </row>
    <row r="35" spans="1:4" x14ac:dyDescent="0.25">
      <c r="A35" s="18" t="s">
        <v>10</v>
      </c>
      <c r="B35" s="38">
        <f t="shared" si="0"/>
        <v>9260496.6600000001</v>
      </c>
      <c r="C35" s="39">
        <f t="shared" si="0"/>
        <v>16894068.859999999</v>
      </c>
      <c r="D35" s="20">
        <f t="shared" si="0"/>
        <v>26154565.520000003</v>
      </c>
    </row>
    <row r="36" spans="1:4" x14ac:dyDescent="0.25">
      <c r="A36" s="21" t="s">
        <v>112</v>
      </c>
    </row>
    <row r="37" spans="1:4" x14ac:dyDescent="0.25">
      <c r="A37" s="23" t="s">
        <v>79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baseColWidth="10" defaultRowHeight="15" x14ac:dyDescent="0.25"/>
  <cols>
    <col min="1" max="1" width="42.42578125" style="6" customWidth="1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16384" width="11.42578125" style="6"/>
  </cols>
  <sheetData>
    <row r="1" spans="1:4" x14ac:dyDescent="0.25">
      <c r="A1" s="4" t="s">
        <v>75</v>
      </c>
    </row>
    <row r="2" spans="1:4" x14ac:dyDescent="0.25">
      <c r="A2" s="7" t="s">
        <v>54</v>
      </c>
    </row>
    <row r="3" spans="1:4" ht="36" x14ac:dyDescent="0.25">
      <c r="B3" s="27" t="s">
        <v>38</v>
      </c>
      <c r="C3" s="29" t="s">
        <v>39</v>
      </c>
      <c r="D3" s="42" t="s">
        <v>10</v>
      </c>
    </row>
    <row r="4" spans="1:4" x14ac:dyDescent="0.25">
      <c r="A4" s="12" t="s">
        <v>13</v>
      </c>
      <c r="B4" s="34">
        <v>4758.76</v>
      </c>
      <c r="C4" s="35">
        <v>1706.58</v>
      </c>
      <c r="D4" s="31">
        <v>6465.34</v>
      </c>
    </row>
    <row r="5" spans="1:4" x14ac:dyDescent="0.25">
      <c r="A5" s="15" t="s">
        <v>14</v>
      </c>
      <c r="B5" s="36">
        <v>100752.14</v>
      </c>
      <c r="C5" s="37">
        <v>60453.26</v>
      </c>
      <c r="D5" s="32">
        <v>161205.4</v>
      </c>
    </row>
    <row r="6" spans="1:4" x14ac:dyDescent="0.25">
      <c r="A6" s="15" t="s">
        <v>15</v>
      </c>
      <c r="B6" s="36">
        <v>85133.41</v>
      </c>
      <c r="C6" s="37">
        <v>151321.93</v>
      </c>
      <c r="D6" s="32">
        <v>236455.33</v>
      </c>
    </row>
    <row r="7" spans="1:4" x14ac:dyDescent="0.25">
      <c r="A7" s="15" t="s">
        <v>16</v>
      </c>
      <c r="B7" s="36">
        <v>78163.929999999993</v>
      </c>
      <c r="C7" s="37">
        <v>147095.16</v>
      </c>
      <c r="D7" s="32">
        <v>225259.09</v>
      </c>
    </row>
    <row r="8" spans="1:4" x14ac:dyDescent="0.25">
      <c r="A8" s="15" t="s">
        <v>17</v>
      </c>
      <c r="B8" s="36">
        <v>79686.47</v>
      </c>
      <c r="C8" s="37">
        <v>108926.6</v>
      </c>
      <c r="D8" s="32">
        <v>188613.08</v>
      </c>
    </row>
    <row r="9" spans="1:4" x14ac:dyDescent="0.25">
      <c r="A9" s="15" t="s">
        <v>18</v>
      </c>
      <c r="B9" s="36">
        <v>211275.83</v>
      </c>
      <c r="C9" s="37">
        <v>367799.07</v>
      </c>
      <c r="D9" s="32">
        <v>579074.9</v>
      </c>
    </row>
    <row r="10" spans="1:4" x14ac:dyDescent="0.25">
      <c r="A10" s="18" t="s">
        <v>10</v>
      </c>
      <c r="B10" s="38">
        <v>559770.54</v>
      </c>
      <c r="C10" s="39">
        <v>837302.59</v>
      </c>
      <c r="D10" s="20">
        <v>1397073.13</v>
      </c>
    </row>
    <row r="11" spans="1:4" x14ac:dyDescent="0.25">
      <c r="A11" s="21" t="s">
        <v>111</v>
      </c>
      <c r="B11" s="22"/>
      <c r="C11" s="22"/>
      <c r="D11" s="22"/>
    </row>
    <row r="12" spans="1:4" x14ac:dyDescent="0.25">
      <c r="A12" s="21" t="s">
        <v>112</v>
      </c>
      <c r="B12" s="22"/>
      <c r="C12" s="22"/>
      <c r="D12" s="22"/>
    </row>
    <row r="13" spans="1:4" x14ac:dyDescent="0.25">
      <c r="A13" s="23" t="s">
        <v>79</v>
      </c>
      <c r="B13" s="22"/>
      <c r="C13" s="22"/>
      <c r="D13" s="22"/>
    </row>
    <row r="15" spans="1:4" x14ac:dyDescent="0.25">
      <c r="A15" s="7" t="s">
        <v>63</v>
      </c>
    </row>
    <row r="16" spans="1:4" ht="36" x14ac:dyDescent="0.25">
      <c r="B16" s="27" t="s">
        <v>38</v>
      </c>
      <c r="C16" s="29" t="s">
        <v>39</v>
      </c>
      <c r="D16" s="42" t="s">
        <v>10</v>
      </c>
    </row>
    <row r="17" spans="1:4" x14ac:dyDescent="0.25">
      <c r="A17" s="12" t="s">
        <v>13</v>
      </c>
      <c r="B17" s="34">
        <v>266411.13</v>
      </c>
      <c r="C17" s="35">
        <v>50831.72</v>
      </c>
      <c r="D17" s="31">
        <v>317242.84999999998</v>
      </c>
    </row>
    <row r="18" spans="1:4" x14ac:dyDescent="0.25">
      <c r="A18" s="15" t="s">
        <v>14</v>
      </c>
      <c r="B18" s="36">
        <v>624585.19999999995</v>
      </c>
      <c r="C18" s="37">
        <v>419204.51</v>
      </c>
      <c r="D18" s="32">
        <v>1043789.71</v>
      </c>
    </row>
    <row r="19" spans="1:4" x14ac:dyDescent="0.25">
      <c r="A19" s="15" t="s">
        <v>15</v>
      </c>
      <c r="B19" s="36">
        <v>712787.19</v>
      </c>
      <c r="C19" s="37">
        <v>1759984.28</v>
      </c>
      <c r="D19" s="32">
        <v>2472771.4700000002</v>
      </c>
    </row>
    <row r="20" spans="1:4" x14ac:dyDescent="0.25">
      <c r="A20" s="15" t="s">
        <v>16</v>
      </c>
      <c r="B20" s="36">
        <v>788092.42</v>
      </c>
      <c r="C20" s="37">
        <v>2135845.4900000002</v>
      </c>
      <c r="D20" s="32">
        <v>2923937.9</v>
      </c>
    </row>
    <row r="21" spans="1:4" x14ac:dyDescent="0.25">
      <c r="A21" s="15" t="s">
        <v>17</v>
      </c>
      <c r="B21" s="36">
        <v>577778.67000000004</v>
      </c>
      <c r="C21" s="37">
        <v>998086.47</v>
      </c>
      <c r="D21" s="32">
        <v>1575865.14</v>
      </c>
    </row>
    <row r="22" spans="1:4" x14ac:dyDescent="0.25">
      <c r="A22" s="15" t="s">
        <v>18</v>
      </c>
      <c r="B22" s="36">
        <v>990909.72</v>
      </c>
      <c r="C22" s="37">
        <v>2895318.77</v>
      </c>
      <c r="D22" s="32">
        <v>3886228.49</v>
      </c>
    </row>
    <row r="23" spans="1:4" x14ac:dyDescent="0.25">
      <c r="A23" s="18" t="s">
        <v>10</v>
      </c>
      <c r="B23" s="38">
        <v>3960564.32</v>
      </c>
      <c r="C23" s="39">
        <v>8259271.2400000002</v>
      </c>
      <c r="D23" s="20">
        <v>12219835.57</v>
      </c>
    </row>
    <row r="24" spans="1:4" x14ac:dyDescent="0.25">
      <c r="A24" s="21" t="s">
        <v>112</v>
      </c>
      <c r="B24" s="22"/>
      <c r="C24" s="22"/>
      <c r="D24" s="22"/>
    </row>
    <row r="25" spans="1:4" x14ac:dyDescent="0.25">
      <c r="A25" s="23" t="s">
        <v>79</v>
      </c>
      <c r="B25" s="22"/>
      <c r="C25" s="22"/>
      <c r="D25" s="22"/>
    </row>
    <row r="27" spans="1:4" x14ac:dyDescent="0.25">
      <c r="A27" s="7" t="s">
        <v>59</v>
      </c>
    </row>
    <row r="28" spans="1:4" ht="36" x14ac:dyDescent="0.25">
      <c r="B28" s="27" t="s">
        <v>38</v>
      </c>
      <c r="C28" s="29" t="s">
        <v>39</v>
      </c>
      <c r="D28" s="42" t="s">
        <v>10</v>
      </c>
    </row>
    <row r="29" spans="1:4" x14ac:dyDescent="0.25">
      <c r="A29" s="12" t="s">
        <v>13</v>
      </c>
      <c r="B29" s="34">
        <f t="shared" ref="B29:D35" si="0">B4+B17</f>
        <v>271169.89</v>
      </c>
      <c r="C29" s="35">
        <f t="shared" si="0"/>
        <v>52538.3</v>
      </c>
      <c r="D29" s="31">
        <f t="shared" si="0"/>
        <v>323708.19</v>
      </c>
    </row>
    <row r="30" spans="1:4" x14ac:dyDescent="0.25">
      <c r="A30" s="15" t="s">
        <v>14</v>
      </c>
      <c r="B30" s="36">
        <f t="shared" si="0"/>
        <v>725337.34</v>
      </c>
      <c r="C30" s="37">
        <f t="shared" si="0"/>
        <v>479657.77</v>
      </c>
      <c r="D30" s="32">
        <f t="shared" si="0"/>
        <v>1204995.1099999999</v>
      </c>
    </row>
    <row r="31" spans="1:4" x14ac:dyDescent="0.25">
      <c r="A31" s="15" t="s">
        <v>15</v>
      </c>
      <c r="B31" s="36">
        <f t="shared" si="0"/>
        <v>797920.6</v>
      </c>
      <c r="C31" s="37">
        <f t="shared" si="0"/>
        <v>1911306.21</v>
      </c>
      <c r="D31" s="32">
        <f t="shared" si="0"/>
        <v>2709226.8000000003</v>
      </c>
    </row>
    <row r="32" spans="1:4" x14ac:dyDescent="0.25">
      <c r="A32" s="15" t="s">
        <v>16</v>
      </c>
      <c r="B32" s="36">
        <f t="shared" si="0"/>
        <v>866256.35000000009</v>
      </c>
      <c r="C32" s="37">
        <f t="shared" si="0"/>
        <v>2282940.6500000004</v>
      </c>
      <c r="D32" s="32">
        <f t="shared" si="0"/>
        <v>3149196.9899999998</v>
      </c>
    </row>
    <row r="33" spans="1:4" x14ac:dyDescent="0.25">
      <c r="A33" s="15" t="s">
        <v>17</v>
      </c>
      <c r="B33" s="36">
        <f t="shared" si="0"/>
        <v>657465.14</v>
      </c>
      <c r="C33" s="37">
        <f t="shared" si="0"/>
        <v>1107013.07</v>
      </c>
      <c r="D33" s="32">
        <f t="shared" si="0"/>
        <v>1764478.22</v>
      </c>
    </row>
    <row r="34" spans="1:4" x14ac:dyDescent="0.25">
      <c r="A34" s="15" t="s">
        <v>18</v>
      </c>
      <c r="B34" s="36">
        <f t="shared" si="0"/>
        <v>1202185.55</v>
      </c>
      <c r="C34" s="37">
        <f t="shared" si="0"/>
        <v>3263117.84</v>
      </c>
      <c r="D34" s="32">
        <f t="shared" si="0"/>
        <v>4465303.3900000006</v>
      </c>
    </row>
    <row r="35" spans="1:4" x14ac:dyDescent="0.25">
      <c r="A35" s="18" t="s">
        <v>10</v>
      </c>
      <c r="B35" s="38">
        <f t="shared" si="0"/>
        <v>4520334.8599999994</v>
      </c>
      <c r="C35" s="39">
        <f t="shared" si="0"/>
        <v>9096573.8300000001</v>
      </c>
      <c r="D35" s="20">
        <f t="shared" si="0"/>
        <v>13616908.699999999</v>
      </c>
    </row>
    <row r="36" spans="1:4" x14ac:dyDescent="0.25">
      <c r="A36" s="21" t="s">
        <v>112</v>
      </c>
    </row>
    <row r="37" spans="1:4" x14ac:dyDescent="0.25">
      <c r="A37" s="23" t="s">
        <v>79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baseColWidth="10" defaultRowHeight="15" x14ac:dyDescent="0.25"/>
  <cols>
    <col min="1" max="1" width="42.42578125" style="6" customWidth="1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16384" width="11.42578125" style="6"/>
  </cols>
  <sheetData>
    <row r="1" spans="1:4" x14ac:dyDescent="0.25">
      <c r="A1" s="4" t="s">
        <v>76</v>
      </c>
    </row>
    <row r="2" spans="1:4" x14ac:dyDescent="0.25">
      <c r="A2" s="7" t="s">
        <v>54</v>
      </c>
    </row>
    <row r="3" spans="1:4" ht="36" x14ac:dyDescent="0.25">
      <c r="B3" s="27" t="s">
        <v>38</v>
      </c>
      <c r="C3" s="29" t="s">
        <v>39</v>
      </c>
      <c r="D3" s="42" t="s">
        <v>10</v>
      </c>
    </row>
    <row r="4" spans="1:4" x14ac:dyDescent="0.25">
      <c r="A4" s="12" t="s">
        <v>13</v>
      </c>
      <c r="B4" s="34">
        <v>3195.49</v>
      </c>
      <c r="C4" s="35">
        <v>664.7</v>
      </c>
      <c r="D4" s="31">
        <v>3860.19</v>
      </c>
    </row>
    <row r="5" spans="1:4" x14ac:dyDescent="0.25">
      <c r="A5" s="15" t="s">
        <v>14</v>
      </c>
      <c r="B5" s="36">
        <v>31883.43</v>
      </c>
      <c r="C5" s="37">
        <v>16239.39</v>
      </c>
      <c r="D5" s="32">
        <v>48122.81</v>
      </c>
    </row>
    <row r="6" spans="1:4" x14ac:dyDescent="0.25">
      <c r="A6" s="15" t="s">
        <v>15</v>
      </c>
      <c r="B6" s="36">
        <v>62173.5</v>
      </c>
      <c r="C6" s="37">
        <v>91999.07</v>
      </c>
      <c r="D6" s="32">
        <v>154172.57</v>
      </c>
    </row>
    <row r="7" spans="1:4" x14ac:dyDescent="0.25">
      <c r="A7" s="15" t="s">
        <v>16</v>
      </c>
      <c r="B7" s="36">
        <v>84687.85</v>
      </c>
      <c r="C7" s="37">
        <v>128344.07</v>
      </c>
      <c r="D7" s="32">
        <v>213031.92</v>
      </c>
    </row>
    <row r="8" spans="1:4" x14ac:dyDescent="0.25">
      <c r="A8" s="15" t="s">
        <v>17</v>
      </c>
      <c r="B8" s="36">
        <v>280840.71000000002</v>
      </c>
      <c r="C8" s="37">
        <v>270280.21000000002</v>
      </c>
      <c r="D8" s="32">
        <v>551120.92000000004</v>
      </c>
    </row>
    <row r="9" spans="1:4" x14ac:dyDescent="0.25">
      <c r="A9" s="15" t="s">
        <v>18</v>
      </c>
      <c r="B9" s="36">
        <v>68455.600000000006</v>
      </c>
      <c r="C9" s="37">
        <v>85628.81</v>
      </c>
      <c r="D9" s="32">
        <v>154084.42000000001</v>
      </c>
    </row>
    <row r="10" spans="1:4" x14ac:dyDescent="0.25">
      <c r="A10" s="18" t="s">
        <v>10</v>
      </c>
      <c r="B10" s="38">
        <v>531236.57999999996</v>
      </c>
      <c r="C10" s="39">
        <v>593156.26</v>
      </c>
      <c r="D10" s="20">
        <v>1124392.83</v>
      </c>
    </row>
    <row r="11" spans="1:4" x14ac:dyDescent="0.25">
      <c r="A11" s="21" t="s">
        <v>111</v>
      </c>
      <c r="B11" s="43"/>
      <c r="C11" s="43"/>
      <c r="D11" s="43"/>
    </row>
    <row r="12" spans="1:4" x14ac:dyDescent="0.25">
      <c r="A12" s="21" t="s">
        <v>112</v>
      </c>
      <c r="B12" s="22"/>
      <c r="C12" s="22"/>
      <c r="D12" s="22"/>
    </row>
    <row r="13" spans="1:4" s="44" customFormat="1" x14ac:dyDescent="0.25">
      <c r="A13" s="23" t="s">
        <v>79</v>
      </c>
      <c r="B13" s="22"/>
      <c r="C13" s="22"/>
      <c r="D13" s="22"/>
    </row>
    <row r="14" spans="1:4" s="44" customFormat="1" x14ac:dyDescent="0.25">
      <c r="B14" s="45"/>
      <c r="C14" s="45"/>
      <c r="D14" s="46"/>
    </row>
    <row r="15" spans="1:4" x14ac:dyDescent="0.25">
      <c r="A15" s="7" t="s">
        <v>63</v>
      </c>
    </row>
    <row r="16" spans="1:4" ht="36" x14ac:dyDescent="0.25">
      <c r="B16" s="27" t="s">
        <v>38</v>
      </c>
      <c r="C16" s="29" t="s">
        <v>39</v>
      </c>
      <c r="D16" s="42" t="s">
        <v>10</v>
      </c>
    </row>
    <row r="17" spans="1:4" x14ac:dyDescent="0.25">
      <c r="A17" s="12" t="s">
        <v>13</v>
      </c>
      <c r="B17" s="34">
        <v>97612.58</v>
      </c>
      <c r="C17" s="35">
        <v>16004.64</v>
      </c>
      <c r="D17" s="31">
        <v>113617.22</v>
      </c>
    </row>
    <row r="18" spans="1:4" x14ac:dyDescent="0.25">
      <c r="A18" s="15" t="s">
        <v>14</v>
      </c>
      <c r="B18" s="36">
        <v>261372.97</v>
      </c>
      <c r="C18" s="37">
        <v>163828.51</v>
      </c>
      <c r="D18" s="32">
        <v>425201.48</v>
      </c>
    </row>
    <row r="19" spans="1:4" x14ac:dyDescent="0.25">
      <c r="A19" s="15" t="s">
        <v>15</v>
      </c>
      <c r="B19" s="36">
        <v>548386.6</v>
      </c>
      <c r="C19" s="37">
        <v>1127994.8899999999</v>
      </c>
      <c r="D19" s="32">
        <v>1676381.5</v>
      </c>
    </row>
    <row r="20" spans="1:4" x14ac:dyDescent="0.25">
      <c r="A20" s="15" t="s">
        <v>16</v>
      </c>
      <c r="B20" s="36">
        <v>1004215.32</v>
      </c>
      <c r="C20" s="37">
        <v>2343294.58</v>
      </c>
      <c r="D20" s="32">
        <v>3347509.9</v>
      </c>
    </row>
    <row r="21" spans="1:4" x14ac:dyDescent="0.25">
      <c r="A21" s="15" t="s">
        <v>17</v>
      </c>
      <c r="B21" s="36">
        <v>2014437.91</v>
      </c>
      <c r="C21" s="37">
        <v>2958252.54</v>
      </c>
      <c r="D21" s="32">
        <v>4972690.45</v>
      </c>
    </row>
    <row r="22" spans="1:4" x14ac:dyDescent="0.25">
      <c r="A22" s="15" t="s">
        <v>18</v>
      </c>
      <c r="B22" s="36">
        <v>282899.84999999998</v>
      </c>
      <c r="C22" s="37">
        <v>594963.6</v>
      </c>
      <c r="D22" s="32">
        <v>877863.44</v>
      </c>
    </row>
    <row r="23" spans="1:4" x14ac:dyDescent="0.25">
      <c r="A23" s="18" t="s">
        <v>10</v>
      </c>
      <c r="B23" s="38">
        <v>4208925.22</v>
      </c>
      <c r="C23" s="39">
        <v>7204338.7699999996</v>
      </c>
      <c r="D23" s="20">
        <v>11413263.99</v>
      </c>
    </row>
    <row r="24" spans="1:4" x14ac:dyDescent="0.25">
      <c r="A24" s="21" t="s">
        <v>112</v>
      </c>
      <c r="B24" s="22"/>
      <c r="C24" s="22"/>
      <c r="D24" s="22"/>
    </row>
    <row r="25" spans="1:4" x14ac:dyDescent="0.25">
      <c r="A25" s="23" t="s">
        <v>79</v>
      </c>
      <c r="B25" s="22"/>
      <c r="C25" s="22"/>
      <c r="D25" s="22"/>
    </row>
    <row r="27" spans="1:4" x14ac:dyDescent="0.25">
      <c r="A27" s="7" t="s">
        <v>59</v>
      </c>
    </row>
    <row r="28" spans="1:4" ht="36" x14ac:dyDescent="0.25">
      <c r="B28" s="27" t="s">
        <v>38</v>
      </c>
      <c r="C28" s="29" t="s">
        <v>39</v>
      </c>
      <c r="D28" s="42" t="s">
        <v>10</v>
      </c>
    </row>
    <row r="29" spans="1:4" x14ac:dyDescent="0.25">
      <c r="A29" s="12" t="s">
        <v>13</v>
      </c>
      <c r="B29" s="34">
        <f t="shared" ref="B29:D35" si="0">B4+B17</f>
        <v>100808.07</v>
      </c>
      <c r="C29" s="35">
        <f t="shared" si="0"/>
        <v>16669.34</v>
      </c>
      <c r="D29" s="31">
        <f t="shared" si="0"/>
        <v>117477.41</v>
      </c>
    </row>
    <row r="30" spans="1:4" x14ac:dyDescent="0.25">
      <c r="A30" s="15" t="s">
        <v>14</v>
      </c>
      <c r="B30" s="36">
        <f t="shared" si="0"/>
        <v>293256.40000000002</v>
      </c>
      <c r="C30" s="37">
        <f t="shared" si="0"/>
        <v>180067.90000000002</v>
      </c>
      <c r="D30" s="32">
        <f t="shared" si="0"/>
        <v>473324.29</v>
      </c>
    </row>
    <row r="31" spans="1:4" x14ac:dyDescent="0.25">
      <c r="A31" s="15" t="s">
        <v>15</v>
      </c>
      <c r="B31" s="36">
        <f t="shared" si="0"/>
        <v>610560.1</v>
      </c>
      <c r="C31" s="37">
        <f t="shared" si="0"/>
        <v>1219993.96</v>
      </c>
      <c r="D31" s="32">
        <f t="shared" si="0"/>
        <v>1830554.07</v>
      </c>
    </row>
    <row r="32" spans="1:4" x14ac:dyDescent="0.25">
      <c r="A32" s="15" t="s">
        <v>16</v>
      </c>
      <c r="B32" s="36">
        <f t="shared" si="0"/>
        <v>1088903.17</v>
      </c>
      <c r="C32" s="37">
        <f t="shared" si="0"/>
        <v>2471638.65</v>
      </c>
      <c r="D32" s="32">
        <f t="shared" si="0"/>
        <v>3560541.82</v>
      </c>
    </row>
    <row r="33" spans="1:4" x14ac:dyDescent="0.25">
      <c r="A33" s="15" t="s">
        <v>17</v>
      </c>
      <c r="B33" s="36">
        <f t="shared" si="0"/>
        <v>2295278.62</v>
      </c>
      <c r="C33" s="37">
        <f t="shared" si="0"/>
        <v>3228532.75</v>
      </c>
      <c r="D33" s="32">
        <f t="shared" si="0"/>
        <v>5523811.3700000001</v>
      </c>
    </row>
    <row r="34" spans="1:4" x14ac:dyDescent="0.25">
      <c r="A34" s="15" t="s">
        <v>18</v>
      </c>
      <c r="B34" s="36">
        <f t="shared" si="0"/>
        <v>351355.44999999995</v>
      </c>
      <c r="C34" s="37">
        <f t="shared" si="0"/>
        <v>680592.40999999992</v>
      </c>
      <c r="D34" s="32">
        <f t="shared" si="0"/>
        <v>1031947.86</v>
      </c>
    </row>
    <row r="35" spans="1:4" x14ac:dyDescent="0.25">
      <c r="A35" s="18" t="s">
        <v>10</v>
      </c>
      <c r="B35" s="38">
        <f t="shared" si="0"/>
        <v>4740161.8</v>
      </c>
      <c r="C35" s="39">
        <f t="shared" si="0"/>
        <v>7797495.0299999993</v>
      </c>
      <c r="D35" s="20">
        <f t="shared" si="0"/>
        <v>12537656.82</v>
      </c>
    </row>
    <row r="36" spans="1:4" x14ac:dyDescent="0.25">
      <c r="A36" s="21" t="s">
        <v>112</v>
      </c>
    </row>
    <row r="37" spans="1:4" x14ac:dyDescent="0.25">
      <c r="A37" s="23" t="s">
        <v>79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baseColWidth="10" defaultRowHeight="15" x14ac:dyDescent="0.25"/>
  <cols>
    <col min="1" max="1" width="60" style="6" customWidth="1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16384" width="11.42578125" style="6"/>
  </cols>
  <sheetData>
    <row r="1" spans="1:4" x14ac:dyDescent="0.25">
      <c r="A1" s="4" t="s">
        <v>53</v>
      </c>
    </row>
    <row r="2" spans="1:4" x14ac:dyDescent="0.25">
      <c r="A2" s="7" t="s">
        <v>54</v>
      </c>
    </row>
    <row r="3" spans="1:4" ht="36" x14ac:dyDescent="0.25">
      <c r="B3" s="27" t="s">
        <v>38</v>
      </c>
      <c r="C3" s="29" t="s">
        <v>39</v>
      </c>
      <c r="D3" s="42" t="s">
        <v>10</v>
      </c>
    </row>
    <row r="4" spans="1:4" x14ac:dyDescent="0.25">
      <c r="A4" s="12" t="s">
        <v>32</v>
      </c>
      <c r="B4" s="34">
        <f>Nav4_H!B4+Nav4_F!B4</f>
        <v>20086.48</v>
      </c>
      <c r="C4" s="35">
        <f>Nav4_H!C4+Nav4_F!C4</f>
        <v>16167.98</v>
      </c>
      <c r="D4" s="31">
        <f>Nav4_H!D4+Nav4_F!D4</f>
        <v>36254.449999999997</v>
      </c>
    </row>
    <row r="5" spans="1:4" x14ac:dyDescent="0.25">
      <c r="A5" s="15" t="s">
        <v>33</v>
      </c>
      <c r="B5" s="36">
        <f>Nav4_H!B5+Nav4_F!B5</f>
        <v>76462.73000000001</v>
      </c>
      <c r="C5" s="37">
        <f>Nav4_H!C5+Nav4_F!C5</f>
        <v>169885.74</v>
      </c>
      <c r="D5" s="32">
        <f>Nav4_H!D5+Nav4_F!D5</f>
        <v>246348.48</v>
      </c>
    </row>
    <row r="6" spans="1:4" x14ac:dyDescent="0.25">
      <c r="A6" s="15" t="s">
        <v>30</v>
      </c>
      <c r="B6" s="36">
        <f>Nav4_H!B6+Nav4_F!B6</f>
        <v>127635.12</v>
      </c>
      <c r="C6" s="37">
        <f>Nav4_H!C6+Nav4_F!C6</f>
        <v>159380.07</v>
      </c>
      <c r="D6" s="32">
        <f>Nav4_H!D6+Nav4_F!D6</f>
        <v>287015.18</v>
      </c>
    </row>
    <row r="7" spans="1:4" x14ac:dyDescent="0.25">
      <c r="A7" s="15" t="s">
        <v>31</v>
      </c>
      <c r="B7" s="36">
        <f>Nav4_H!B7+Nav4_F!B7</f>
        <v>574696.43999999994</v>
      </c>
      <c r="C7" s="37">
        <f>Nav4_H!C7+Nav4_F!C7</f>
        <v>787407.26</v>
      </c>
      <c r="D7" s="32">
        <f>Nav4_H!D7+Nav4_F!D7</f>
        <v>1362103.7</v>
      </c>
    </row>
    <row r="8" spans="1:4" x14ac:dyDescent="0.25">
      <c r="A8" s="15" t="s">
        <v>34</v>
      </c>
      <c r="B8" s="36">
        <f>Nav4_H!B8+Nav4_F!B8</f>
        <v>292126.36</v>
      </c>
      <c r="C8" s="37">
        <f>Nav4_H!C8+Nav4_F!C8</f>
        <v>297617.79000000004</v>
      </c>
      <c r="D8" s="32">
        <f>Nav4_H!D8+Nav4_F!D8</f>
        <v>589744.15</v>
      </c>
    </row>
    <row r="9" spans="1:4" x14ac:dyDescent="0.25">
      <c r="A9" s="18" t="s">
        <v>10</v>
      </c>
      <c r="B9" s="38">
        <f>Nav4_H!B9+Nav4_F!B9</f>
        <v>1091007.1200000001</v>
      </c>
      <c r="C9" s="39">
        <f>Nav4_H!C9+Nav4_F!C9</f>
        <v>1430458.85</v>
      </c>
      <c r="D9" s="20">
        <f>Nav4_H!D9+Nav4_F!D9</f>
        <v>2521465.96</v>
      </c>
    </row>
    <row r="10" spans="1:4" x14ac:dyDescent="0.25">
      <c r="A10" s="21" t="s">
        <v>111</v>
      </c>
      <c r="B10" s="22"/>
      <c r="C10" s="22"/>
      <c r="D10" s="22"/>
    </row>
    <row r="11" spans="1:4" x14ac:dyDescent="0.25">
      <c r="A11" s="21" t="s">
        <v>112</v>
      </c>
      <c r="B11" s="22"/>
      <c r="C11" s="22"/>
      <c r="D11" s="22"/>
    </row>
    <row r="12" spans="1:4" x14ac:dyDescent="0.25">
      <c r="A12" s="23" t="s">
        <v>79</v>
      </c>
      <c r="B12" s="22"/>
      <c r="C12" s="22"/>
      <c r="D12" s="22"/>
    </row>
    <row r="14" spans="1:4" x14ac:dyDescent="0.25">
      <c r="A14" s="7" t="s">
        <v>63</v>
      </c>
    </row>
    <row r="15" spans="1:4" ht="36" x14ac:dyDescent="0.25">
      <c r="B15" s="27" t="s">
        <v>38</v>
      </c>
      <c r="C15" s="29" t="s">
        <v>39</v>
      </c>
      <c r="D15" s="42" t="s">
        <v>10</v>
      </c>
    </row>
    <row r="16" spans="1:4" x14ac:dyDescent="0.25">
      <c r="A16" s="12" t="s">
        <v>32</v>
      </c>
      <c r="B16" s="34">
        <f>Nav4_H!B16+Nav4_F!B16</f>
        <v>464252.64</v>
      </c>
      <c r="C16" s="35">
        <f>Nav4_H!C16+Nav4_F!C16</f>
        <v>214323.25999999998</v>
      </c>
      <c r="D16" s="31">
        <f>Nav4_H!D16+Nav4_F!D16</f>
        <v>678575.91</v>
      </c>
    </row>
    <row r="17" spans="1:4" x14ac:dyDescent="0.25">
      <c r="A17" s="15" t="s">
        <v>33</v>
      </c>
      <c r="B17" s="36">
        <f>Nav4_H!B17+Nav4_F!B17</f>
        <v>706278.17</v>
      </c>
      <c r="C17" s="37">
        <f>Nav4_H!C17+Nav4_F!C17</f>
        <v>2442561.67</v>
      </c>
      <c r="D17" s="32">
        <f>Nav4_H!D17+Nav4_F!D17</f>
        <v>3148839.84</v>
      </c>
    </row>
    <row r="18" spans="1:4" x14ac:dyDescent="0.25">
      <c r="A18" s="15" t="s">
        <v>30</v>
      </c>
      <c r="B18" s="36">
        <f>Nav4_H!B18+Nav4_F!B18</f>
        <v>510898.37</v>
      </c>
      <c r="C18" s="37">
        <f>Nav4_H!C18+Nav4_F!C18</f>
        <v>982564.53</v>
      </c>
      <c r="D18" s="32">
        <f>Nav4_H!D18+Nav4_F!D18</f>
        <v>1493462.9</v>
      </c>
    </row>
    <row r="19" spans="1:4" x14ac:dyDescent="0.25">
      <c r="A19" s="15" t="s">
        <v>31</v>
      </c>
      <c r="B19" s="36">
        <f>Nav4_H!B19+Nav4_F!B19</f>
        <v>3515608.67</v>
      </c>
      <c r="C19" s="37">
        <f>Nav4_H!C19+Nav4_F!C19</f>
        <v>7253773.3699999992</v>
      </c>
      <c r="D19" s="32">
        <f>Nav4_H!D19+Nav4_F!D19</f>
        <v>10769382.030000001</v>
      </c>
    </row>
    <row r="20" spans="1:4" x14ac:dyDescent="0.25">
      <c r="A20" s="15" t="s">
        <v>34</v>
      </c>
      <c r="B20" s="36">
        <f>Nav4_H!B20+Nav4_F!B20</f>
        <v>2972451.69</v>
      </c>
      <c r="C20" s="37">
        <f>Nav4_H!C20+Nav4_F!C20</f>
        <v>4570387.18</v>
      </c>
      <c r="D20" s="32">
        <f>Nav4_H!D20+Nav4_F!D20</f>
        <v>7542838.870000001</v>
      </c>
    </row>
    <row r="21" spans="1:4" x14ac:dyDescent="0.25">
      <c r="A21" s="18" t="s">
        <v>10</v>
      </c>
      <c r="B21" s="38">
        <f>Nav4_H!B21+Nav4_F!B21</f>
        <v>8169489.5399999991</v>
      </c>
      <c r="C21" s="39">
        <f>Nav4_H!C21+Nav4_F!C21</f>
        <v>15463610.01</v>
      </c>
      <c r="D21" s="20">
        <f>Nav4_H!D21+Nav4_F!D21</f>
        <v>23633099.560000002</v>
      </c>
    </row>
    <row r="22" spans="1:4" x14ac:dyDescent="0.25">
      <c r="A22" s="21" t="s">
        <v>112</v>
      </c>
      <c r="B22" s="22"/>
      <c r="C22" s="22"/>
      <c r="D22" s="22"/>
    </row>
    <row r="23" spans="1:4" x14ac:dyDescent="0.25">
      <c r="A23" s="23" t="s">
        <v>79</v>
      </c>
      <c r="B23" s="22"/>
      <c r="C23" s="22"/>
      <c r="D23" s="22"/>
    </row>
    <row r="25" spans="1:4" x14ac:dyDescent="0.25">
      <c r="A25" s="7" t="s">
        <v>59</v>
      </c>
    </row>
    <row r="26" spans="1:4" ht="36" x14ac:dyDescent="0.25">
      <c r="B26" s="27" t="s">
        <v>38</v>
      </c>
      <c r="C26" s="29" t="s">
        <v>39</v>
      </c>
      <c r="D26" s="42" t="s">
        <v>10</v>
      </c>
    </row>
    <row r="27" spans="1:4" x14ac:dyDescent="0.25">
      <c r="A27" s="12" t="s">
        <v>32</v>
      </c>
      <c r="B27" s="34">
        <f t="shared" ref="B27:D32" si="0">B4+B16</f>
        <v>484339.12</v>
      </c>
      <c r="C27" s="35">
        <f t="shared" si="0"/>
        <v>230491.24</v>
      </c>
      <c r="D27" s="31">
        <f t="shared" si="0"/>
        <v>714830.36</v>
      </c>
    </row>
    <row r="28" spans="1:4" x14ac:dyDescent="0.25">
      <c r="A28" s="15" t="s">
        <v>33</v>
      </c>
      <c r="B28" s="36">
        <f t="shared" si="0"/>
        <v>782740.9</v>
      </c>
      <c r="C28" s="37">
        <f t="shared" si="0"/>
        <v>2612447.41</v>
      </c>
      <c r="D28" s="32">
        <f t="shared" si="0"/>
        <v>3395188.32</v>
      </c>
    </row>
    <row r="29" spans="1:4" x14ac:dyDescent="0.25">
      <c r="A29" s="15" t="s">
        <v>30</v>
      </c>
      <c r="B29" s="36">
        <f t="shared" si="0"/>
        <v>638533.49</v>
      </c>
      <c r="C29" s="37">
        <f t="shared" si="0"/>
        <v>1141944.6000000001</v>
      </c>
      <c r="D29" s="32">
        <f t="shared" si="0"/>
        <v>1780478.0799999998</v>
      </c>
    </row>
    <row r="30" spans="1:4" x14ac:dyDescent="0.25">
      <c r="A30" s="15" t="s">
        <v>31</v>
      </c>
      <c r="B30" s="36">
        <f t="shared" si="0"/>
        <v>4090305.11</v>
      </c>
      <c r="C30" s="37">
        <f t="shared" si="0"/>
        <v>8041180.629999999</v>
      </c>
      <c r="D30" s="32">
        <f t="shared" si="0"/>
        <v>12131485.73</v>
      </c>
    </row>
    <row r="31" spans="1:4" x14ac:dyDescent="0.25">
      <c r="A31" s="15" t="s">
        <v>34</v>
      </c>
      <c r="B31" s="36">
        <f t="shared" si="0"/>
        <v>3264578.05</v>
      </c>
      <c r="C31" s="37">
        <f t="shared" si="0"/>
        <v>4868004.97</v>
      </c>
      <c r="D31" s="32">
        <f t="shared" si="0"/>
        <v>8132583.0200000014</v>
      </c>
    </row>
    <row r="32" spans="1:4" x14ac:dyDescent="0.25">
      <c r="A32" s="18" t="s">
        <v>10</v>
      </c>
      <c r="B32" s="38">
        <f t="shared" si="0"/>
        <v>9260496.6600000001</v>
      </c>
      <c r="C32" s="39">
        <f t="shared" si="0"/>
        <v>16894068.859999999</v>
      </c>
      <c r="D32" s="20">
        <f t="shared" si="0"/>
        <v>26154565.520000003</v>
      </c>
    </row>
    <row r="33" spans="1:1" x14ac:dyDescent="0.25">
      <c r="A33" s="21" t="s">
        <v>112</v>
      </c>
    </row>
    <row r="34" spans="1:1" x14ac:dyDescent="0.25">
      <c r="A34" s="23" t="s">
        <v>79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baseColWidth="10" defaultRowHeight="15" x14ac:dyDescent="0.25"/>
  <cols>
    <col min="1" max="1" width="11.42578125" style="6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5" width="14.28515625" style="5" bestFit="1" customWidth="1"/>
    <col min="6" max="6" width="12.85546875" style="5" bestFit="1" customWidth="1"/>
    <col min="7" max="7" width="14.28515625" style="5" bestFit="1" customWidth="1"/>
    <col min="8" max="8" width="16.42578125" style="5" customWidth="1"/>
    <col min="9" max="9" width="20.5703125" style="5" customWidth="1"/>
    <col min="10" max="10" width="15.28515625" style="5" bestFit="1" customWidth="1"/>
    <col min="11" max="16384" width="11.42578125" style="6"/>
  </cols>
  <sheetData>
    <row r="1" spans="1:10" x14ac:dyDescent="0.25">
      <c r="A1" s="4" t="s">
        <v>60</v>
      </c>
    </row>
    <row r="2" spans="1:10" x14ac:dyDescent="0.25">
      <c r="A2" s="7" t="s">
        <v>54</v>
      </c>
    </row>
    <row r="3" spans="1:10" x14ac:dyDescent="0.25">
      <c r="B3" s="8" t="s">
        <v>7</v>
      </c>
      <c r="C3" s="8"/>
      <c r="D3" s="8"/>
      <c r="E3" s="8" t="s">
        <v>11</v>
      </c>
      <c r="F3" s="8"/>
      <c r="G3" s="8"/>
      <c r="H3" s="8" t="s">
        <v>12</v>
      </c>
      <c r="I3" s="8"/>
      <c r="J3" s="8"/>
    </row>
    <row r="4" spans="1:10" ht="14.25" customHeight="1" x14ac:dyDescent="0.25">
      <c r="B4" s="9" t="s">
        <v>9</v>
      </c>
      <c r="C4" s="10" t="s">
        <v>8</v>
      </c>
      <c r="D4" s="11" t="s">
        <v>10</v>
      </c>
      <c r="E4" s="9" t="s">
        <v>9</v>
      </c>
      <c r="F4" s="10" t="s">
        <v>8</v>
      </c>
      <c r="G4" s="11" t="s">
        <v>10</v>
      </c>
      <c r="H4" s="9" t="s">
        <v>56</v>
      </c>
      <c r="I4" s="10" t="s">
        <v>57</v>
      </c>
      <c r="J4" s="11" t="s">
        <v>58</v>
      </c>
    </row>
    <row r="5" spans="1:10" x14ac:dyDescent="0.25">
      <c r="A5" s="12" t="s">
        <v>0</v>
      </c>
      <c r="B5" s="13">
        <v>6629.63</v>
      </c>
      <c r="C5" s="13">
        <v>218.88</v>
      </c>
      <c r="D5" s="13">
        <v>6848.51</v>
      </c>
      <c r="E5" s="13">
        <v>3910.54</v>
      </c>
      <c r="F5" s="13">
        <v>104.13</v>
      </c>
      <c r="G5" s="13">
        <v>4014.67</v>
      </c>
      <c r="H5" s="14">
        <v>10540.17</v>
      </c>
      <c r="I5" s="14">
        <v>323.01</v>
      </c>
      <c r="J5" s="14">
        <v>10863.18</v>
      </c>
    </row>
    <row r="6" spans="1:10" x14ac:dyDescent="0.25">
      <c r="A6" s="15" t="s">
        <v>1</v>
      </c>
      <c r="B6" s="13">
        <v>38628.07</v>
      </c>
      <c r="C6" s="13">
        <v>2011.96</v>
      </c>
      <c r="D6" s="13">
        <v>40640.019999999997</v>
      </c>
      <c r="E6" s="13">
        <v>13091.67</v>
      </c>
      <c r="F6" s="13">
        <v>612.62</v>
      </c>
      <c r="G6" s="13">
        <v>13704.29</v>
      </c>
      <c r="H6" s="16">
        <v>51719.74</v>
      </c>
      <c r="I6" s="16">
        <v>2624.57</v>
      </c>
      <c r="J6" s="16">
        <v>54344.31</v>
      </c>
    </row>
    <row r="7" spans="1:10" x14ac:dyDescent="0.25">
      <c r="A7" s="15" t="s">
        <v>2</v>
      </c>
      <c r="B7" s="13">
        <v>396464.77</v>
      </c>
      <c r="C7" s="13">
        <v>49535.89</v>
      </c>
      <c r="D7" s="13">
        <v>446000.66</v>
      </c>
      <c r="E7" s="13">
        <v>47142.62</v>
      </c>
      <c r="F7" s="13">
        <v>6017.48</v>
      </c>
      <c r="G7" s="13">
        <v>53160.1</v>
      </c>
      <c r="H7" s="16">
        <v>443607.39</v>
      </c>
      <c r="I7" s="16">
        <v>55553.37</v>
      </c>
      <c r="J7" s="16">
        <v>499160.76</v>
      </c>
    </row>
    <row r="8" spans="1:10" x14ac:dyDescent="0.25">
      <c r="A8" s="15" t="s">
        <v>3</v>
      </c>
      <c r="B8" s="13">
        <v>455709.96</v>
      </c>
      <c r="C8" s="13">
        <v>92965.7</v>
      </c>
      <c r="D8" s="13">
        <v>548675.66</v>
      </c>
      <c r="E8" s="13">
        <v>40064.35</v>
      </c>
      <c r="F8" s="13">
        <v>8836.23</v>
      </c>
      <c r="G8" s="13">
        <v>48900.58</v>
      </c>
      <c r="H8" s="16">
        <v>495774.31</v>
      </c>
      <c r="I8" s="16">
        <v>101801.94</v>
      </c>
      <c r="J8" s="16">
        <v>597576.24</v>
      </c>
    </row>
    <row r="9" spans="1:10" x14ac:dyDescent="0.25">
      <c r="A9" s="15" t="s">
        <v>4</v>
      </c>
      <c r="B9" s="13">
        <v>149054.56</v>
      </c>
      <c r="C9" s="13">
        <v>38769.21</v>
      </c>
      <c r="D9" s="13">
        <v>187823.77</v>
      </c>
      <c r="E9" s="13">
        <v>17055.29</v>
      </c>
      <c r="F9" s="13">
        <v>5427.96</v>
      </c>
      <c r="G9" s="13">
        <v>22483.25</v>
      </c>
      <c r="H9" s="16">
        <v>166109.85999999999</v>
      </c>
      <c r="I9" s="16">
        <v>44197.17</v>
      </c>
      <c r="J9" s="16">
        <v>210307.02</v>
      </c>
    </row>
    <row r="10" spans="1:10" x14ac:dyDescent="0.25">
      <c r="A10" s="15" t="s">
        <v>5</v>
      </c>
      <c r="B10" s="13">
        <v>10585.81</v>
      </c>
      <c r="C10" s="13">
        <v>6010.0499999999993</v>
      </c>
      <c r="D10" s="13">
        <v>16595.86</v>
      </c>
      <c r="E10" s="13">
        <v>4828.2300000000005</v>
      </c>
      <c r="F10" s="13">
        <v>3397.52</v>
      </c>
      <c r="G10" s="13">
        <v>8225.76</v>
      </c>
      <c r="H10" s="17">
        <v>15414.039999999999</v>
      </c>
      <c r="I10" s="17">
        <v>9407.58</v>
      </c>
      <c r="J10" s="16">
        <v>24821.62</v>
      </c>
    </row>
    <row r="11" spans="1:10" x14ac:dyDescent="0.25">
      <c r="A11" s="18" t="s">
        <v>10</v>
      </c>
      <c r="B11" s="19">
        <v>1057072.81</v>
      </c>
      <c r="C11" s="19">
        <v>189511.69</v>
      </c>
      <c r="D11" s="19">
        <v>1246584.49</v>
      </c>
      <c r="E11" s="19">
        <v>126092.69</v>
      </c>
      <c r="F11" s="19">
        <v>24395.95</v>
      </c>
      <c r="G11" s="19">
        <v>150488.64000000001</v>
      </c>
      <c r="H11" s="20">
        <v>1183165.5</v>
      </c>
      <c r="I11" s="20">
        <v>213907.63</v>
      </c>
      <c r="J11" s="20">
        <v>1397073.13</v>
      </c>
    </row>
    <row r="12" spans="1:10" x14ac:dyDescent="0.25">
      <c r="A12" s="21" t="s">
        <v>111</v>
      </c>
      <c r="B12" s="22"/>
      <c r="C12" s="22"/>
      <c r="D12" s="22"/>
      <c r="E12" s="22"/>
      <c r="F12" s="22"/>
      <c r="G12" s="22"/>
      <c r="H12" s="22"/>
      <c r="I12" s="22"/>
      <c r="J12" s="22"/>
    </row>
    <row r="13" spans="1:10" x14ac:dyDescent="0.25">
      <c r="A13" s="21" t="s">
        <v>112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x14ac:dyDescent="0.25">
      <c r="A14" s="23" t="s">
        <v>79</v>
      </c>
      <c r="B14" s="22"/>
      <c r="C14" s="22"/>
      <c r="D14" s="22"/>
      <c r="E14" s="22"/>
      <c r="F14" s="22"/>
      <c r="G14" s="22"/>
      <c r="H14" s="22"/>
      <c r="I14" s="22"/>
      <c r="J14" s="22"/>
    </row>
    <row r="16" spans="1:10" x14ac:dyDescent="0.25">
      <c r="A16" s="7" t="s">
        <v>55</v>
      </c>
    </row>
    <row r="17" spans="1:10" x14ac:dyDescent="0.25">
      <c r="B17" s="8" t="s">
        <v>7</v>
      </c>
      <c r="C17" s="8"/>
      <c r="D17" s="8"/>
      <c r="E17" s="8" t="s">
        <v>11</v>
      </c>
      <c r="F17" s="8"/>
      <c r="G17" s="8"/>
      <c r="H17" s="8" t="s">
        <v>12</v>
      </c>
      <c r="I17" s="8"/>
      <c r="J17" s="8"/>
    </row>
    <row r="18" spans="1:10" ht="15.75" customHeight="1" x14ac:dyDescent="0.25">
      <c r="B18" s="9" t="s">
        <v>9</v>
      </c>
      <c r="C18" s="10" t="s">
        <v>8</v>
      </c>
      <c r="D18" s="11" t="s">
        <v>10</v>
      </c>
      <c r="E18" s="9" t="s">
        <v>9</v>
      </c>
      <c r="F18" s="10" t="s">
        <v>8</v>
      </c>
      <c r="G18" s="11" t="s">
        <v>10</v>
      </c>
      <c r="H18" s="9" t="s">
        <v>56</v>
      </c>
      <c r="I18" s="10" t="s">
        <v>57</v>
      </c>
      <c r="J18" s="11" t="s">
        <v>58</v>
      </c>
    </row>
    <row r="19" spans="1:10" x14ac:dyDescent="0.25">
      <c r="A19" s="12" t="s">
        <v>0</v>
      </c>
      <c r="B19" s="13">
        <v>183819.74</v>
      </c>
      <c r="C19" s="13">
        <v>4200.9799999999996</v>
      </c>
      <c r="D19" s="13">
        <v>188020.72</v>
      </c>
      <c r="E19" s="13">
        <v>88394.43</v>
      </c>
      <c r="F19" s="13">
        <v>2083.77</v>
      </c>
      <c r="G19" s="13">
        <v>90478.19</v>
      </c>
      <c r="H19" s="14">
        <v>272214.17</v>
      </c>
      <c r="I19" s="14">
        <v>6284.74</v>
      </c>
      <c r="J19" s="14">
        <v>278498.90999999997</v>
      </c>
    </row>
    <row r="20" spans="1:10" x14ac:dyDescent="0.25">
      <c r="A20" s="15" t="s">
        <v>1</v>
      </c>
      <c r="B20" s="13">
        <v>745595.74</v>
      </c>
      <c r="C20" s="13">
        <v>32152.38</v>
      </c>
      <c r="D20" s="13">
        <v>777748.12</v>
      </c>
      <c r="E20" s="13">
        <v>163957.19</v>
      </c>
      <c r="F20" s="13">
        <v>6522.48</v>
      </c>
      <c r="G20" s="13">
        <v>170479.67</v>
      </c>
      <c r="H20" s="16">
        <v>909552.94</v>
      </c>
      <c r="I20" s="16">
        <v>38674.86</v>
      </c>
      <c r="J20" s="16">
        <v>948227.8</v>
      </c>
    </row>
    <row r="21" spans="1:10" x14ac:dyDescent="0.25">
      <c r="A21" s="15" t="s">
        <v>2</v>
      </c>
      <c r="B21" s="13">
        <v>3680642.68</v>
      </c>
      <c r="C21" s="13">
        <v>446503.53</v>
      </c>
      <c r="D21" s="13">
        <v>4127146.21</v>
      </c>
      <c r="E21" s="13">
        <v>191060.33</v>
      </c>
      <c r="F21" s="13">
        <v>27690.23</v>
      </c>
      <c r="G21" s="13">
        <v>218750.57</v>
      </c>
      <c r="H21" s="16">
        <v>3871703.01</v>
      </c>
      <c r="I21" s="16">
        <v>474193.76</v>
      </c>
      <c r="J21" s="16">
        <v>4345896.7699999996</v>
      </c>
    </row>
    <row r="22" spans="1:10" x14ac:dyDescent="0.25">
      <c r="A22" s="15" t="s">
        <v>3</v>
      </c>
      <c r="B22" s="13">
        <v>3905867.72</v>
      </c>
      <c r="C22" s="13">
        <v>797374.01</v>
      </c>
      <c r="D22" s="13">
        <v>4703241.7300000004</v>
      </c>
      <c r="E22" s="13">
        <v>180645.29</v>
      </c>
      <c r="F22" s="13">
        <v>33248.39</v>
      </c>
      <c r="G22" s="13">
        <v>213893.68</v>
      </c>
      <c r="H22" s="16">
        <v>4086513.01</v>
      </c>
      <c r="I22" s="16">
        <v>830622.39</v>
      </c>
      <c r="J22" s="16">
        <v>4917135.41</v>
      </c>
    </row>
    <row r="23" spans="1:10" x14ac:dyDescent="0.25">
      <c r="A23" s="15" t="s">
        <v>4</v>
      </c>
      <c r="B23" s="13">
        <v>1099682.74</v>
      </c>
      <c r="C23" s="13">
        <v>347824.67</v>
      </c>
      <c r="D23" s="13">
        <v>1447507.41</v>
      </c>
      <c r="E23" s="13">
        <v>112354.29</v>
      </c>
      <c r="F23" s="13">
        <v>34800.29</v>
      </c>
      <c r="G23" s="13">
        <v>147154.59</v>
      </c>
      <c r="H23" s="16">
        <v>1212037.04</v>
      </c>
      <c r="I23" s="16">
        <v>382624.96</v>
      </c>
      <c r="J23" s="16">
        <v>1594662</v>
      </c>
    </row>
    <row r="24" spans="1:10" x14ac:dyDescent="0.25">
      <c r="A24" s="15" t="s">
        <v>5</v>
      </c>
      <c r="B24" s="13">
        <v>37441.449999999997</v>
      </c>
      <c r="C24" s="13">
        <v>41737.910000000003</v>
      </c>
      <c r="D24" s="13">
        <v>79179.350000000006</v>
      </c>
      <c r="E24" s="13">
        <v>30570.17</v>
      </c>
      <c r="F24" s="13">
        <v>25665.15</v>
      </c>
      <c r="G24" s="13">
        <v>56235.33</v>
      </c>
      <c r="H24" s="17">
        <v>68011.62</v>
      </c>
      <c r="I24" s="17">
        <v>67403.06</v>
      </c>
      <c r="J24" s="16">
        <v>135414.68</v>
      </c>
    </row>
    <row r="25" spans="1:10" x14ac:dyDescent="0.25">
      <c r="A25" s="18" t="s">
        <v>10</v>
      </c>
      <c r="B25" s="19">
        <v>9653050.0800000001</v>
      </c>
      <c r="C25" s="19">
        <v>1669793.46</v>
      </c>
      <c r="D25" s="19">
        <v>11322843.539999999</v>
      </c>
      <c r="E25" s="19">
        <v>766981.71</v>
      </c>
      <c r="F25" s="19">
        <v>130010.31</v>
      </c>
      <c r="G25" s="19">
        <v>896992.03</v>
      </c>
      <c r="H25" s="20">
        <v>10420031.800000001</v>
      </c>
      <c r="I25" s="20">
        <v>1799803.77</v>
      </c>
      <c r="J25" s="20">
        <v>12219835.57</v>
      </c>
    </row>
    <row r="26" spans="1:10" x14ac:dyDescent="0.25">
      <c r="A26" s="21" t="s">
        <v>112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x14ac:dyDescent="0.25">
      <c r="A27" s="23" t="s">
        <v>79</v>
      </c>
      <c r="B27" s="22"/>
      <c r="C27" s="22"/>
      <c r="D27" s="22"/>
      <c r="E27" s="22"/>
      <c r="F27" s="22"/>
      <c r="G27" s="22"/>
      <c r="H27" s="22"/>
      <c r="I27" s="22"/>
      <c r="J27" s="22"/>
    </row>
    <row r="29" spans="1:10" x14ac:dyDescent="0.25">
      <c r="A29" s="7" t="s">
        <v>59</v>
      </c>
    </row>
    <row r="30" spans="1:10" x14ac:dyDescent="0.25">
      <c r="B30" s="8" t="s">
        <v>7</v>
      </c>
      <c r="C30" s="8"/>
      <c r="D30" s="8"/>
      <c r="E30" s="8" t="s">
        <v>11</v>
      </c>
      <c r="F30" s="8"/>
      <c r="G30" s="8"/>
      <c r="H30" s="8" t="s">
        <v>12</v>
      </c>
      <c r="I30" s="8"/>
      <c r="J30" s="8"/>
    </row>
    <row r="31" spans="1:10" ht="15.75" customHeight="1" x14ac:dyDescent="0.25">
      <c r="B31" s="9" t="s">
        <v>9</v>
      </c>
      <c r="C31" s="10" t="s">
        <v>8</v>
      </c>
      <c r="D31" s="11" t="s">
        <v>10</v>
      </c>
      <c r="E31" s="9" t="s">
        <v>9</v>
      </c>
      <c r="F31" s="10" t="s">
        <v>8</v>
      </c>
      <c r="G31" s="11" t="s">
        <v>10</v>
      </c>
      <c r="H31" s="9" t="s">
        <v>56</v>
      </c>
      <c r="I31" s="10" t="s">
        <v>57</v>
      </c>
      <c r="J31" s="11" t="s">
        <v>58</v>
      </c>
    </row>
    <row r="32" spans="1:10" x14ac:dyDescent="0.25">
      <c r="A32" s="12" t="s">
        <v>0</v>
      </c>
      <c r="B32" s="13">
        <f t="shared" ref="B32:B38" si="0">B5+B19</f>
        <v>190449.37</v>
      </c>
      <c r="C32" s="13">
        <f t="shared" ref="C32:H32" si="1">C5+C19</f>
        <v>4419.8599999999997</v>
      </c>
      <c r="D32" s="13">
        <f t="shared" si="1"/>
        <v>194869.23</v>
      </c>
      <c r="E32" s="13">
        <f t="shared" si="1"/>
        <v>92304.969999999987</v>
      </c>
      <c r="F32" s="13">
        <f t="shared" si="1"/>
        <v>2187.9</v>
      </c>
      <c r="G32" s="13">
        <f t="shared" si="1"/>
        <v>94492.86</v>
      </c>
      <c r="H32" s="14">
        <f t="shared" si="1"/>
        <v>282754.33999999997</v>
      </c>
      <c r="I32" s="14">
        <f t="shared" ref="I32:I38" si="2">I5+I19</f>
        <v>6607.75</v>
      </c>
      <c r="J32" s="14">
        <f t="shared" ref="J32" si="3">J5+J19</f>
        <v>289362.08999999997</v>
      </c>
    </row>
    <row r="33" spans="1:10" x14ac:dyDescent="0.25">
      <c r="A33" s="15" t="s">
        <v>1</v>
      </c>
      <c r="B33" s="13">
        <f t="shared" si="0"/>
        <v>784223.80999999994</v>
      </c>
      <c r="C33" s="13">
        <f t="shared" ref="C33:H38" si="4">C6+C20</f>
        <v>34164.340000000004</v>
      </c>
      <c r="D33" s="13">
        <f t="shared" si="4"/>
        <v>818388.14</v>
      </c>
      <c r="E33" s="13">
        <f t="shared" si="4"/>
        <v>177048.86000000002</v>
      </c>
      <c r="F33" s="13">
        <f t="shared" si="4"/>
        <v>7135.0999999999995</v>
      </c>
      <c r="G33" s="13">
        <f t="shared" si="4"/>
        <v>184183.96000000002</v>
      </c>
      <c r="H33" s="16">
        <f t="shared" si="4"/>
        <v>961272.67999999993</v>
      </c>
      <c r="I33" s="16">
        <f t="shared" si="2"/>
        <v>41299.43</v>
      </c>
      <c r="J33" s="16">
        <f t="shared" ref="J33:J38" si="5">J6+J20</f>
        <v>1002572.1100000001</v>
      </c>
    </row>
    <row r="34" spans="1:10" x14ac:dyDescent="0.25">
      <c r="A34" s="15" t="s">
        <v>2</v>
      </c>
      <c r="B34" s="13">
        <f t="shared" si="0"/>
        <v>4077107.45</v>
      </c>
      <c r="C34" s="13">
        <f t="shared" si="4"/>
        <v>496039.42000000004</v>
      </c>
      <c r="D34" s="13">
        <f t="shared" si="4"/>
        <v>4573146.87</v>
      </c>
      <c r="E34" s="13">
        <f t="shared" si="4"/>
        <v>238202.94999999998</v>
      </c>
      <c r="F34" s="13">
        <f t="shared" si="4"/>
        <v>33707.71</v>
      </c>
      <c r="G34" s="13">
        <f t="shared" si="4"/>
        <v>271910.67</v>
      </c>
      <c r="H34" s="16">
        <f t="shared" si="4"/>
        <v>4315310.3999999994</v>
      </c>
      <c r="I34" s="16">
        <f t="shared" si="2"/>
        <v>529747.13</v>
      </c>
      <c r="J34" s="16">
        <f t="shared" si="5"/>
        <v>4845057.5299999993</v>
      </c>
    </row>
    <row r="35" spans="1:10" x14ac:dyDescent="0.25">
      <c r="A35" s="15" t="s">
        <v>3</v>
      </c>
      <c r="B35" s="13">
        <f t="shared" si="0"/>
        <v>4361577.6800000006</v>
      </c>
      <c r="C35" s="13">
        <f t="shared" si="4"/>
        <v>890339.71</v>
      </c>
      <c r="D35" s="13">
        <f t="shared" si="4"/>
        <v>5251917.3900000006</v>
      </c>
      <c r="E35" s="13">
        <f t="shared" si="4"/>
        <v>220709.64</v>
      </c>
      <c r="F35" s="13">
        <f t="shared" si="4"/>
        <v>42084.619999999995</v>
      </c>
      <c r="G35" s="13">
        <f t="shared" si="4"/>
        <v>262794.26</v>
      </c>
      <c r="H35" s="16">
        <f t="shared" si="4"/>
        <v>4582287.3199999994</v>
      </c>
      <c r="I35" s="16">
        <f t="shared" si="2"/>
        <v>932424.33000000007</v>
      </c>
      <c r="J35" s="16">
        <f t="shared" si="5"/>
        <v>5514711.6500000004</v>
      </c>
    </row>
    <row r="36" spans="1:10" x14ac:dyDescent="0.25">
      <c r="A36" s="15" t="s">
        <v>4</v>
      </c>
      <c r="B36" s="13">
        <f t="shared" si="0"/>
        <v>1248737.3</v>
      </c>
      <c r="C36" s="13">
        <f t="shared" si="4"/>
        <v>386593.88</v>
      </c>
      <c r="D36" s="13">
        <f t="shared" si="4"/>
        <v>1635331.18</v>
      </c>
      <c r="E36" s="13">
        <f t="shared" si="4"/>
        <v>129409.57999999999</v>
      </c>
      <c r="F36" s="13">
        <f t="shared" si="4"/>
        <v>40228.25</v>
      </c>
      <c r="G36" s="13">
        <f t="shared" si="4"/>
        <v>169637.84</v>
      </c>
      <c r="H36" s="16">
        <f t="shared" si="4"/>
        <v>1378146.9</v>
      </c>
      <c r="I36" s="16">
        <f t="shared" si="2"/>
        <v>426822.13</v>
      </c>
      <c r="J36" s="16">
        <f t="shared" si="5"/>
        <v>1804969.02</v>
      </c>
    </row>
    <row r="37" spans="1:10" x14ac:dyDescent="0.25">
      <c r="A37" s="15" t="s">
        <v>5</v>
      </c>
      <c r="B37" s="13">
        <f t="shared" si="0"/>
        <v>48027.259999999995</v>
      </c>
      <c r="C37" s="13">
        <f t="shared" si="4"/>
        <v>47747.960000000006</v>
      </c>
      <c r="D37" s="13">
        <f t="shared" si="4"/>
        <v>95775.21</v>
      </c>
      <c r="E37" s="13">
        <f t="shared" si="4"/>
        <v>35398.400000000001</v>
      </c>
      <c r="F37" s="13">
        <f t="shared" si="4"/>
        <v>29062.670000000002</v>
      </c>
      <c r="G37" s="13">
        <f t="shared" si="4"/>
        <v>64461.090000000004</v>
      </c>
      <c r="H37" s="17">
        <f t="shared" si="4"/>
        <v>83425.659999999989</v>
      </c>
      <c r="I37" s="17">
        <f t="shared" si="2"/>
        <v>76810.64</v>
      </c>
      <c r="J37" s="16">
        <f t="shared" si="5"/>
        <v>160236.29999999999</v>
      </c>
    </row>
    <row r="38" spans="1:10" x14ac:dyDescent="0.25">
      <c r="A38" s="18" t="s">
        <v>10</v>
      </c>
      <c r="B38" s="19">
        <f t="shared" si="0"/>
        <v>10710122.890000001</v>
      </c>
      <c r="C38" s="19">
        <f t="shared" si="4"/>
        <v>1859305.15</v>
      </c>
      <c r="D38" s="19">
        <f t="shared" si="4"/>
        <v>12569428.029999999</v>
      </c>
      <c r="E38" s="19">
        <f t="shared" si="4"/>
        <v>893074.39999999991</v>
      </c>
      <c r="F38" s="19">
        <f t="shared" si="4"/>
        <v>154406.26</v>
      </c>
      <c r="G38" s="19">
        <f t="shared" si="4"/>
        <v>1047480.67</v>
      </c>
      <c r="H38" s="20">
        <f t="shared" si="4"/>
        <v>11603197.300000001</v>
      </c>
      <c r="I38" s="20">
        <f t="shared" si="2"/>
        <v>2013711.4</v>
      </c>
      <c r="J38" s="20">
        <f t="shared" si="5"/>
        <v>13616908.699999999</v>
      </c>
    </row>
    <row r="39" spans="1:10" x14ac:dyDescent="0.25">
      <c r="A39" s="21" t="s">
        <v>112</v>
      </c>
    </row>
    <row r="40" spans="1:10" x14ac:dyDescent="0.25">
      <c r="A40" s="23" t="s">
        <v>79</v>
      </c>
    </row>
  </sheetData>
  <mergeCells count="9">
    <mergeCell ref="B30:D30"/>
    <mergeCell ref="E30:G30"/>
    <mergeCell ref="H30:J30"/>
    <mergeCell ref="B3:D3"/>
    <mergeCell ref="E3:G3"/>
    <mergeCell ref="H3:J3"/>
    <mergeCell ref="B17:D17"/>
    <mergeCell ref="E17:G17"/>
    <mergeCell ref="H17:J17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baseColWidth="10" defaultRowHeight="15" x14ac:dyDescent="0.25"/>
  <cols>
    <col min="1" max="1" width="60" style="6" customWidth="1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16384" width="11.42578125" style="6"/>
  </cols>
  <sheetData>
    <row r="1" spans="1:4" x14ac:dyDescent="0.25">
      <c r="A1" s="4" t="s">
        <v>78</v>
      </c>
    </row>
    <row r="2" spans="1:4" x14ac:dyDescent="0.25">
      <c r="A2" s="7" t="s">
        <v>54</v>
      </c>
    </row>
    <row r="3" spans="1:4" ht="36" x14ac:dyDescent="0.25">
      <c r="B3" s="27" t="s">
        <v>38</v>
      </c>
      <c r="C3" s="29" t="s">
        <v>39</v>
      </c>
      <c r="D3" s="42" t="s">
        <v>10</v>
      </c>
    </row>
    <row r="4" spans="1:4" x14ac:dyDescent="0.25">
      <c r="A4" s="12" t="s">
        <v>32</v>
      </c>
      <c r="B4" s="34">
        <v>13009.58</v>
      </c>
      <c r="C4" s="35">
        <v>11059.29</v>
      </c>
      <c r="D4" s="31">
        <v>24068.86</v>
      </c>
    </row>
    <row r="5" spans="1:4" x14ac:dyDescent="0.25">
      <c r="A5" s="15" t="s">
        <v>33</v>
      </c>
      <c r="B5" s="36">
        <v>51621.15</v>
      </c>
      <c r="C5" s="37">
        <v>123066.99</v>
      </c>
      <c r="D5" s="32">
        <v>174688.14</v>
      </c>
    </row>
    <row r="6" spans="1:4" x14ac:dyDescent="0.25">
      <c r="A6" s="15" t="s">
        <v>30</v>
      </c>
      <c r="B6" s="36">
        <v>119706.65</v>
      </c>
      <c r="C6" s="37">
        <v>150868.93</v>
      </c>
      <c r="D6" s="32">
        <v>270575.58</v>
      </c>
    </row>
    <row r="7" spans="1:4" x14ac:dyDescent="0.25">
      <c r="A7" s="15" t="s">
        <v>31</v>
      </c>
      <c r="B7" s="36">
        <v>298178.5</v>
      </c>
      <c r="C7" s="37">
        <v>455866.1</v>
      </c>
      <c r="D7" s="32">
        <v>754044.6</v>
      </c>
    </row>
    <row r="8" spans="1:4" x14ac:dyDescent="0.25">
      <c r="A8" s="15" t="s">
        <v>34</v>
      </c>
      <c r="B8" s="36">
        <v>77254.66</v>
      </c>
      <c r="C8" s="37">
        <v>96441.279999999999</v>
      </c>
      <c r="D8" s="32">
        <v>173695.94</v>
      </c>
    </row>
    <row r="9" spans="1:4" x14ac:dyDescent="0.25">
      <c r="A9" s="18" t="s">
        <v>10</v>
      </c>
      <c r="B9" s="38">
        <v>559770.54</v>
      </c>
      <c r="C9" s="39">
        <v>837302.59</v>
      </c>
      <c r="D9" s="20">
        <v>1397073.13</v>
      </c>
    </row>
    <row r="10" spans="1:4" x14ac:dyDescent="0.25">
      <c r="A10" s="21" t="s">
        <v>111</v>
      </c>
      <c r="B10" s="22"/>
      <c r="C10" s="22"/>
      <c r="D10" s="22"/>
    </row>
    <row r="11" spans="1:4" x14ac:dyDescent="0.25">
      <c r="A11" s="21" t="s">
        <v>112</v>
      </c>
      <c r="B11" s="22"/>
      <c r="C11" s="22"/>
      <c r="D11" s="22"/>
    </row>
    <row r="12" spans="1:4" x14ac:dyDescent="0.25">
      <c r="A12" s="23" t="s">
        <v>79</v>
      </c>
      <c r="B12" s="22"/>
      <c r="C12" s="22"/>
      <c r="D12" s="22"/>
    </row>
    <row r="14" spans="1:4" x14ac:dyDescent="0.25">
      <c r="A14" s="7" t="s">
        <v>63</v>
      </c>
    </row>
    <row r="15" spans="1:4" ht="36" x14ac:dyDescent="0.25">
      <c r="B15" s="27" t="s">
        <v>38</v>
      </c>
      <c r="C15" s="29" t="s">
        <v>39</v>
      </c>
      <c r="D15" s="42" t="s">
        <v>10</v>
      </c>
    </row>
    <row r="16" spans="1:4" x14ac:dyDescent="0.25">
      <c r="A16" s="12" t="s">
        <v>32</v>
      </c>
      <c r="B16" s="34">
        <v>327661.96999999997</v>
      </c>
      <c r="C16" s="35">
        <v>150948.51999999999</v>
      </c>
      <c r="D16" s="31">
        <v>478610.5</v>
      </c>
    </row>
    <row r="17" spans="1:4" x14ac:dyDescent="0.25">
      <c r="A17" s="15" t="s">
        <v>33</v>
      </c>
      <c r="B17" s="36">
        <v>470405.28</v>
      </c>
      <c r="C17" s="37">
        <v>1764077.57</v>
      </c>
      <c r="D17" s="32">
        <v>2234482.85</v>
      </c>
    </row>
    <row r="18" spans="1:4" x14ac:dyDescent="0.25">
      <c r="A18" s="15" t="s">
        <v>30</v>
      </c>
      <c r="B18" s="36">
        <v>447668.29</v>
      </c>
      <c r="C18" s="37">
        <v>867191.37</v>
      </c>
      <c r="D18" s="32">
        <v>1314859.6599999999</v>
      </c>
    </row>
    <row r="19" spans="1:4" x14ac:dyDescent="0.25">
      <c r="A19" s="15" t="s">
        <v>31</v>
      </c>
      <c r="B19" s="36">
        <v>1796531.13</v>
      </c>
      <c r="C19" s="37">
        <v>3962280.26</v>
      </c>
      <c r="D19" s="32">
        <v>5758811.3799999999</v>
      </c>
    </row>
    <row r="20" spans="1:4" x14ac:dyDescent="0.25">
      <c r="A20" s="15" t="s">
        <v>34</v>
      </c>
      <c r="B20" s="36">
        <v>918297.65</v>
      </c>
      <c r="C20" s="37">
        <v>1514773.53</v>
      </c>
      <c r="D20" s="32">
        <v>2433071.1800000002</v>
      </c>
    </row>
    <row r="21" spans="1:4" x14ac:dyDescent="0.25">
      <c r="A21" s="18" t="s">
        <v>10</v>
      </c>
      <c r="B21" s="38">
        <v>3960564.32</v>
      </c>
      <c r="C21" s="39">
        <v>8259271.2400000002</v>
      </c>
      <c r="D21" s="20">
        <v>12219835.57</v>
      </c>
    </row>
    <row r="22" spans="1:4" x14ac:dyDescent="0.25">
      <c r="A22" s="21" t="s">
        <v>112</v>
      </c>
      <c r="B22" s="22"/>
      <c r="C22" s="22"/>
      <c r="D22" s="22"/>
    </row>
    <row r="23" spans="1:4" x14ac:dyDescent="0.25">
      <c r="A23" s="23" t="s">
        <v>79</v>
      </c>
      <c r="B23" s="22"/>
      <c r="C23" s="22"/>
      <c r="D23" s="22"/>
    </row>
    <row r="25" spans="1:4" x14ac:dyDescent="0.25">
      <c r="A25" s="7" t="s">
        <v>59</v>
      </c>
    </row>
    <row r="26" spans="1:4" ht="36" x14ac:dyDescent="0.25">
      <c r="B26" s="27" t="s">
        <v>38</v>
      </c>
      <c r="C26" s="29" t="s">
        <v>39</v>
      </c>
      <c r="D26" s="42" t="s">
        <v>10</v>
      </c>
    </row>
    <row r="27" spans="1:4" x14ac:dyDescent="0.25">
      <c r="A27" s="12" t="s">
        <v>32</v>
      </c>
      <c r="B27" s="34">
        <f t="shared" ref="B27:D32" si="0">B4+B16</f>
        <v>340671.55</v>
      </c>
      <c r="C27" s="35">
        <f t="shared" si="0"/>
        <v>162007.81</v>
      </c>
      <c r="D27" s="31">
        <f t="shared" si="0"/>
        <v>502679.36</v>
      </c>
    </row>
    <row r="28" spans="1:4" x14ac:dyDescent="0.25">
      <c r="A28" s="15" t="s">
        <v>33</v>
      </c>
      <c r="B28" s="36">
        <f t="shared" si="0"/>
        <v>522026.43000000005</v>
      </c>
      <c r="C28" s="37">
        <f t="shared" si="0"/>
        <v>1887144.56</v>
      </c>
      <c r="D28" s="32">
        <f t="shared" si="0"/>
        <v>2409170.9900000002</v>
      </c>
    </row>
    <row r="29" spans="1:4" x14ac:dyDescent="0.25">
      <c r="A29" s="15" t="s">
        <v>30</v>
      </c>
      <c r="B29" s="36">
        <f t="shared" si="0"/>
        <v>567374.93999999994</v>
      </c>
      <c r="C29" s="37">
        <f t="shared" si="0"/>
        <v>1018060.3</v>
      </c>
      <c r="D29" s="32">
        <f t="shared" si="0"/>
        <v>1585435.24</v>
      </c>
    </row>
    <row r="30" spans="1:4" x14ac:dyDescent="0.25">
      <c r="A30" s="15" t="s">
        <v>31</v>
      </c>
      <c r="B30" s="36">
        <f t="shared" si="0"/>
        <v>2094709.63</v>
      </c>
      <c r="C30" s="37">
        <f t="shared" si="0"/>
        <v>4418146.3599999994</v>
      </c>
      <c r="D30" s="32">
        <f t="shared" si="0"/>
        <v>6512855.9799999995</v>
      </c>
    </row>
    <row r="31" spans="1:4" x14ac:dyDescent="0.25">
      <c r="A31" s="15" t="s">
        <v>34</v>
      </c>
      <c r="B31" s="36">
        <f t="shared" si="0"/>
        <v>995552.31</v>
      </c>
      <c r="C31" s="37">
        <f t="shared" si="0"/>
        <v>1611214.81</v>
      </c>
      <c r="D31" s="32">
        <f t="shared" si="0"/>
        <v>2606767.12</v>
      </c>
    </row>
    <row r="32" spans="1:4" x14ac:dyDescent="0.25">
      <c r="A32" s="47" t="s">
        <v>10</v>
      </c>
      <c r="B32" s="38">
        <f t="shared" si="0"/>
        <v>4520334.8599999994</v>
      </c>
      <c r="C32" s="39">
        <f t="shared" si="0"/>
        <v>9096573.8300000001</v>
      </c>
      <c r="D32" s="39">
        <f t="shared" si="0"/>
        <v>13616908.699999999</v>
      </c>
    </row>
    <row r="33" spans="1:1" x14ac:dyDescent="0.25">
      <c r="A33" s="21" t="s">
        <v>112</v>
      </c>
    </row>
    <row r="34" spans="1:1" x14ac:dyDescent="0.25">
      <c r="A34" s="23" t="s">
        <v>79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baseColWidth="10" defaultRowHeight="15" x14ac:dyDescent="0.25"/>
  <cols>
    <col min="1" max="1" width="60" style="50" customWidth="1"/>
    <col min="2" max="2" width="15.28515625" style="49" bestFit="1" customWidth="1"/>
    <col min="3" max="3" width="14.28515625" style="49" bestFit="1" customWidth="1"/>
    <col min="4" max="4" width="15.28515625" style="49" bestFit="1" customWidth="1"/>
    <col min="5" max="16384" width="11.42578125" style="50"/>
  </cols>
  <sheetData>
    <row r="1" spans="1:4" x14ac:dyDescent="0.25">
      <c r="A1" s="48" t="s">
        <v>77</v>
      </c>
    </row>
    <row r="2" spans="1:4" x14ac:dyDescent="0.25">
      <c r="A2" s="51" t="s">
        <v>54</v>
      </c>
    </row>
    <row r="3" spans="1:4" ht="36" x14ac:dyDescent="0.25">
      <c r="B3" s="27" t="s">
        <v>38</v>
      </c>
      <c r="C3" s="29" t="s">
        <v>39</v>
      </c>
      <c r="D3" s="42" t="s">
        <v>10</v>
      </c>
    </row>
    <row r="4" spans="1:4" x14ac:dyDescent="0.25">
      <c r="A4" s="12" t="s">
        <v>32</v>
      </c>
      <c r="B4" s="52">
        <v>7076.9</v>
      </c>
      <c r="C4" s="53">
        <v>5108.6899999999996</v>
      </c>
      <c r="D4" s="54">
        <v>12185.59</v>
      </c>
    </row>
    <row r="5" spans="1:4" x14ac:dyDescent="0.25">
      <c r="A5" s="15" t="s">
        <v>33</v>
      </c>
      <c r="B5" s="55">
        <v>24841.58</v>
      </c>
      <c r="C5" s="56">
        <v>46818.75</v>
      </c>
      <c r="D5" s="57">
        <v>71660.34</v>
      </c>
    </row>
    <row r="6" spans="1:4" x14ac:dyDescent="0.25">
      <c r="A6" s="15" t="s">
        <v>30</v>
      </c>
      <c r="B6" s="55">
        <v>7928.47</v>
      </c>
      <c r="C6" s="56">
        <v>8511.14</v>
      </c>
      <c r="D6" s="57">
        <v>16439.599999999999</v>
      </c>
    </row>
    <row r="7" spans="1:4" x14ac:dyDescent="0.25">
      <c r="A7" s="15" t="s">
        <v>31</v>
      </c>
      <c r="B7" s="55">
        <v>276517.94</v>
      </c>
      <c r="C7" s="56">
        <v>331541.15999999997</v>
      </c>
      <c r="D7" s="57">
        <v>608059.1</v>
      </c>
    </row>
    <row r="8" spans="1:4" x14ac:dyDescent="0.25">
      <c r="A8" s="15" t="s">
        <v>34</v>
      </c>
      <c r="B8" s="55">
        <v>214871.7</v>
      </c>
      <c r="C8" s="56">
        <v>201176.51</v>
      </c>
      <c r="D8" s="57">
        <v>416048.21</v>
      </c>
    </row>
    <row r="9" spans="1:4" x14ac:dyDescent="0.25">
      <c r="A9" s="18" t="s">
        <v>10</v>
      </c>
      <c r="B9" s="58">
        <v>531236.57999999996</v>
      </c>
      <c r="C9" s="59">
        <v>593156.26</v>
      </c>
      <c r="D9" s="60">
        <v>1124392.83</v>
      </c>
    </row>
    <row r="10" spans="1:4" x14ac:dyDescent="0.25">
      <c r="A10" s="21" t="s">
        <v>111</v>
      </c>
      <c r="B10" s="61"/>
      <c r="C10" s="61"/>
      <c r="D10" s="61"/>
    </row>
    <row r="11" spans="1:4" x14ac:dyDescent="0.25">
      <c r="A11" s="21" t="s">
        <v>112</v>
      </c>
      <c r="B11" s="61"/>
      <c r="C11" s="61"/>
      <c r="D11" s="61"/>
    </row>
    <row r="12" spans="1:4" x14ac:dyDescent="0.25">
      <c r="A12" s="23" t="s">
        <v>79</v>
      </c>
      <c r="B12" s="61"/>
      <c r="C12" s="61"/>
      <c r="D12" s="61"/>
    </row>
    <row r="14" spans="1:4" x14ac:dyDescent="0.25">
      <c r="A14" s="51" t="s">
        <v>63</v>
      </c>
    </row>
    <row r="15" spans="1:4" ht="36" x14ac:dyDescent="0.25">
      <c r="B15" s="27" t="s">
        <v>38</v>
      </c>
      <c r="C15" s="29" t="s">
        <v>39</v>
      </c>
      <c r="D15" s="42" t="s">
        <v>10</v>
      </c>
    </row>
    <row r="16" spans="1:4" x14ac:dyDescent="0.25">
      <c r="A16" s="12" t="s">
        <v>32</v>
      </c>
      <c r="B16" s="52">
        <v>136590.67000000001</v>
      </c>
      <c r="C16" s="53">
        <v>63374.74</v>
      </c>
      <c r="D16" s="54">
        <v>199965.41</v>
      </c>
    </row>
    <row r="17" spans="1:4" x14ac:dyDescent="0.25">
      <c r="A17" s="15" t="s">
        <v>33</v>
      </c>
      <c r="B17" s="55">
        <v>235872.89</v>
      </c>
      <c r="C17" s="56">
        <v>678484.1</v>
      </c>
      <c r="D17" s="57">
        <v>914356.99</v>
      </c>
    </row>
    <row r="18" spans="1:4" x14ac:dyDescent="0.25">
      <c r="A18" s="15" t="s">
        <v>30</v>
      </c>
      <c r="B18" s="55">
        <v>63230.080000000002</v>
      </c>
      <c r="C18" s="56">
        <v>115373.16</v>
      </c>
      <c r="D18" s="57">
        <v>178603.24</v>
      </c>
    </row>
    <row r="19" spans="1:4" x14ac:dyDescent="0.25">
      <c r="A19" s="15" t="s">
        <v>31</v>
      </c>
      <c r="B19" s="55">
        <v>1719077.54</v>
      </c>
      <c r="C19" s="56">
        <v>3291493.11</v>
      </c>
      <c r="D19" s="57">
        <v>5010570.6500000004</v>
      </c>
    </row>
    <row r="20" spans="1:4" x14ac:dyDescent="0.25">
      <c r="A20" s="15" t="s">
        <v>34</v>
      </c>
      <c r="B20" s="55">
        <v>2054154.04</v>
      </c>
      <c r="C20" s="56">
        <v>3055613.65</v>
      </c>
      <c r="D20" s="57">
        <v>5109767.6900000004</v>
      </c>
    </row>
    <row r="21" spans="1:4" x14ac:dyDescent="0.25">
      <c r="A21" s="18" t="s">
        <v>10</v>
      </c>
      <c r="B21" s="58">
        <v>4208925.22</v>
      </c>
      <c r="C21" s="59">
        <v>7204338.7699999996</v>
      </c>
      <c r="D21" s="60">
        <v>11413263.99</v>
      </c>
    </row>
    <row r="22" spans="1:4" x14ac:dyDescent="0.25">
      <c r="A22" s="21" t="s">
        <v>112</v>
      </c>
      <c r="B22" s="61"/>
      <c r="C22" s="61"/>
      <c r="D22" s="61"/>
    </row>
    <row r="23" spans="1:4" x14ac:dyDescent="0.25">
      <c r="A23" s="23" t="s">
        <v>79</v>
      </c>
      <c r="B23" s="61"/>
      <c r="C23" s="61"/>
      <c r="D23" s="61"/>
    </row>
    <row r="25" spans="1:4" x14ac:dyDescent="0.25">
      <c r="A25" s="51" t="s">
        <v>59</v>
      </c>
    </row>
    <row r="26" spans="1:4" ht="36" x14ac:dyDescent="0.25">
      <c r="B26" s="27" t="s">
        <v>38</v>
      </c>
      <c r="C26" s="29" t="s">
        <v>39</v>
      </c>
      <c r="D26" s="42" t="s">
        <v>10</v>
      </c>
    </row>
    <row r="27" spans="1:4" x14ac:dyDescent="0.25">
      <c r="A27" s="12" t="s">
        <v>32</v>
      </c>
      <c r="B27" s="52">
        <f t="shared" ref="B27:D32" si="0">B4+B16</f>
        <v>143667.57</v>
      </c>
      <c r="C27" s="53">
        <f t="shared" si="0"/>
        <v>68483.429999999993</v>
      </c>
      <c r="D27" s="54">
        <f t="shared" si="0"/>
        <v>212151</v>
      </c>
    </row>
    <row r="28" spans="1:4" x14ac:dyDescent="0.25">
      <c r="A28" s="15" t="s">
        <v>33</v>
      </c>
      <c r="B28" s="55">
        <f t="shared" si="0"/>
        <v>260714.47000000003</v>
      </c>
      <c r="C28" s="56">
        <f t="shared" si="0"/>
        <v>725302.85</v>
      </c>
      <c r="D28" s="57">
        <f t="shared" si="0"/>
        <v>986017.33</v>
      </c>
    </row>
    <row r="29" spans="1:4" x14ac:dyDescent="0.25">
      <c r="A29" s="15" t="s">
        <v>30</v>
      </c>
      <c r="B29" s="55">
        <f t="shared" si="0"/>
        <v>71158.55</v>
      </c>
      <c r="C29" s="56">
        <f t="shared" si="0"/>
        <v>123884.3</v>
      </c>
      <c r="D29" s="57">
        <f t="shared" si="0"/>
        <v>195042.84</v>
      </c>
    </row>
    <row r="30" spans="1:4" x14ac:dyDescent="0.25">
      <c r="A30" s="15" t="s">
        <v>31</v>
      </c>
      <c r="B30" s="55">
        <f t="shared" si="0"/>
        <v>1995595.48</v>
      </c>
      <c r="C30" s="56">
        <f t="shared" si="0"/>
        <v>3623034.27</v>
      </c>
      <c r="D30" s="57">
        <f t="shared" si="0"/>
        <v>5618629.75</v>
      </c>
    </row>
    <row r="31" spans="1:4" x14ac:dyDescent="0.25">
      <c r="A31" s="15" t="s">
        <v>34</v>
      </c>
      <c r="B31" s="55">
        <f t="shared" si="0"/>
        <v>2269025.7400000002</v>
      </c>
      <c r="C31" s="56">
        <f t="shared" si="0"/>
        <v>3256790.16</v>
      </c>
      <c r="D31" s="57">
        <f t="shared" si="0"/>
        <v>5525815.9000000004</v>
      </c>
    </row>
    <row r="32" spans="1:4" x14ac:dyDescent="0.25">
      <c r="A32" s="18" t="s">
        <v>10</v>
      </c>
      <c r="B32" s="58">
        <f t="shared" si="0"/>
        <v>4740161.8</v>
      </c>
      <c r="C32" s="59">
        <f t="shared" si="0"/>
        <v>7797495.0299999993</v>
      </c>
      <c r="D32" s="60">
        <f t="shared" si="0"/>
        <v>12537656.82</v>
      </c>
    </row>
    <row r="33" spans="1:1" x14ac:dyDescent="0.25">
      <c r="A33" s="21" t="s">
        <v>112</v>
      </c>
    </row>
    <row r="34" spans="1:1" x14ac:dyDescent="0.25">
      <c r="A34" s="23" t="s">
        <v>79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baseColWidth="10" defaultRowHeight="15" x14ac:dyDescent="0.25"/>
  <cols>
    <col min="1" max="1" width="11.42578125" style="6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5" width="14.28515625" style="5" bestFit="1" customWidth="1"/>
    <col min="6" max="6" width="12.85546875" style="5" bestFit="1" customWidth="1"/>
    <col min="7" max="7" width="14.28515625" style="5" bestFit="1" customWidth="1"/>
    <col min="8" max="8" width="16.85546875" style="5" customWidth="1"/>
    <col min="9" max="9" width="22.5703125" style="5" customWidth="1"/>
    <col min="10" max="10" width="15.28515625" style="5" bestFit="1" customWidth="1"/>
    <col min="11" max="16384" width="11.42578125" style="6"/>
  </cols>
  <sheetData>
    <row r="1" spans="1:10" x14ac:dyDescent="0.25">
      <c r="A1" s="4" t="s">
        <v>61</v>
      </c>
    </row>
    <row r="2" spans="1:10" x14ac:dyDescent="0.25">
      <c r="A2" s="7" t="s">
        <v>54</v>
      </c>
    </row>
    <row r="3" spans="1:10" x14ac:dyDescent="0.25">
      <c r="B3" s="8" t="s">
        <v>7</v>
      </c>
      <c r="C3" s="8"/>
      <c r="D3" s="8"/>
      <c r="E3" s="8" t="s">
        <v>11</v>
      </c>
      <c r="F3" s="8"/>
      <c r="G3" s="8"/>
      <c r="H3" s="8" t="s">
        <v>12</v>
      </c>
      <c r="I3" s="8"/>
      <c r="J3" s="8"/>
    </row>
    <row r="4" spans="1:10" ht="15.75" customHeight="1" x14ac:dyDescent="0.25">
      <c r="B4" s="9" t="s">
        <v>9</v>
      </c>
      <c r="C4" s="10" t="s">
        <v>8</v>
      </c>
      <c r="D4" s="11" t="s">
        <v>10</v>
      </c>
      <c r="E4" s="9" t="s">
        <v>9</v>
      </c>
      <c r="F4" s="10" t="s">
        <v>8</v>
      </c>
      <c r="G4" s="11" t="s">
        <v>10</v>
      </c>
      <c r="H4" s="9" t="s">
        <v>56</v>
      </c>
      <c r="I4" s="10" t="s">
        <v>57</v>
      </c>
      <c r="J4" s="11" t="s">
        <v>58</v>
      </c>
    </row>
    <row r="5" spans="1:10" x14ac:dyDescent="0.25">
      <c r="A5" s="12" t="s">
        <v>0</v>
      </c>
      <c r="B5" s="13">
        <v>2760.18</v>
      </c>
      <c r="C5" s="13">
        <v>112.36</v>
      </c>
      <c r="D5" s="13">
        <v>2872.53</v>
      </c>
      <c r="E5" s="13">
        <v>3625.27</v>
      </c>
      <c r="F5" s="13">
        <v>99.05</v>
      </c>
      <c r="G5" s="13">
        <v>3724.31</v>
      </c>
      <c r="H5" s="14">
        <v>6385.44</v>
      </c>
      <c r="I5" s="14">
        <v>211.4</v>
      </c>
      <c r="J5" s="14">
        <v>6596.85</v>
      </c>
    </row>
    <row r="6" spans="1:10" x14ac:dyDescent="0.25">
      <c r="A6" s="15" t="s">
        <v>1</v>
      </c>
      <c r="B6" s="13">
        <v>26229.200000000001</v>
      </c>
      <c r="C6" s="13">
        <v>892.92</v>
      </c>
      <c r="D6" s="13">
        <v>27122.12</v>
      </c>
      <c r="E6" s="13">
        <v>20396.11</v>
      </c>
      <c r="F6" s="13">
        <v>441.52</v>
      </c>
      <c r="G6" s="13">
        <v>20837.62</v>
      </c>
      <c r="H6" s="16">
        <v>46625.31</v>
      </c>
      <c r="I6" s="16">
        <v>1334.44</v>
      </c>
      <c r="J6" s="16">
        <v>47959.75</v>
      </c>
    </row>
    <row r="7" spans="1:10" x14ac:dyDescent="0.25">
      <c r="A7" s="15" t="s">
        <v>2</v>
      </c>
      <c r="B7" s="13">
        <v>258716.81</v>
      </c>
      <c r="C7" s="13">
        <v>18168.82</v>
      </c>
      <c r="D7" s="13">
        <v>276885.63</v>
      </c>
      <c r="E7" s="13">
        <v>116176.59</v>
      </c>
      <c r="F7" s="13">
        <v>7237.44</v>
      </c>
      <c r="G7" s="13">
        <v>123414.03</v>
      </c>
      <c r="H7" s="16">
        <v>374893.39</v>
      </c>
      <c r="I7" s="16">
        <v>25406.27</v>
      </c>
      <c r="J7" s="16">
        <v>400299.66</v>
      </c>
    </row>
    <row r="8" spans="1:10" x14ac:dyDescent="0.25">
      <c r="A8" s="15" t="s">
        <v>3</v>
      </c>
      <c r="B8" s="13">
        <v>301978.53000000003</v>
      </c>
      <c r="C8" s="13">
        <v>30592.19</v>
      </c>
      <c r="D8" s="13">
        <v>332570.71000000002</v>
      </c>
      <c r="E8" s="13">
        <v>150259.60999999999</v>
      </c>
      <c r="F8" s="13">
        <v>10243.459999999999</v>
      </c>
      <c r="G8" s="13">
        <v>160503.07</v>
      </c>
      <c r="H8" s="16">
        <v>452238.13</v>
      </c>
      <c r="I8" s="16">
        <v>40835.65</v>
      </c>
      <c r="J8" s="16">
        <v>493073.78</v>
      </c>
    </row>
    <row r="9" spans="1:10" x14ac:dyDescent="0.25">
      <c r="A9" s="15" t="s">
        <v>4</v>
      </c>
      <c r="B9" s="13">
        <v>93558.97</v>
      </c>
      <c r="C9" s="13">
        <v>10856.02</v>
      </c>
      <c r="D9" s="13">
        <v>104414.99</v>
      </c>
      <c r="E9" s="13">
        <v>53211.15</v>
      </c>
      <c r="F9" s="13">
        <v>4072.9</v>
      </c>
      <c r="G9" s="13">
        <v>57284.05</v>
      </c>
      <c r="H9" s="16">
        <v>146770.10999999999</v>
      </c>
      <c r="I9" s="16">
        <v>14928.92</v>
      </c>
      <c r="J9" s="16">
        <v>161699.04</v>
      </c>
    </row>
    <row r="10" spans="1:10" x14ac:dyDescent="0.25">
      <c r="A10" s="15" t="s">
        <v>5</v>
      </c>
      <c r="B10" s="13">
        <v>5439.55</v>
      </c>
      <c r="C10" s="13">
        <v>1762.03</v>
      </c>
      <c r="D10" s="13">
        <v>7201.58</v>
      </c>
      <c r="E10" s="13">
        <v>5842.26</v>
      </c>
      <c r="F10" s="13">
        <v>1719.93</v>
      </c>
      <c r="G10" s="13">
        <v>7562.1900000000005</v>
      </c>
      <c r="H10" s="17">
        <v>11281.81</v>
      </c>
      <c r="I10" s="17">
        <v>3481.95</v>
      </c>
      <c r="J10" s="16">
        <v>14763.76</v>
      </c>
    </row>
    <row r="11" spans="1:10" x14ac:dyDescent="0.25">
      <c r="A11" s="18" t="s">
        <v>10</v>
      </c>
      <c r="B11" s="19">
        <v>688683.23</v>
      </c>
      <c r="C11" s="19">
        <v>62384.34</v>
      </c>
      <c r="D11" s="19">
        <v>751067.57</v>
      </c>
      <c r="E11" s="19">
        <v>349510.97</v>
      </c>
      <c r="F11" s="19">
        <v>23814.29</v>
      </c>
      <c r="G11" s="19">
        <v>373325.26</v>
      </c>
      <c r="H11" s="20">
        <v>1038194.2</v>
      </c>
      <c r="I11" s="20">
        <v>86198.63</v>
      </c>
      <c r="J11" s="20">
        <v>1124392.83</v>
      </c>
    </row>
    <row r="12" spans="1:10" x14ac:dyDescent="0.25">
      <c r="A12" s="21" t="s">
        <v>111</v>
      </c>
      <c r="B12" s="22"/>
      <c r="C12" s="22"/>
      <c r="D12" s="22"/>
      <c r="E12" s="22"/>
      <c r="F12" s="22"/>
      <c r="G12" s="22"/>
      <c r="H12" s="22"/>
      <c r="I12" s="22"/>
      <c r="J12" s="22"/>
    </row>
    <row r="13" spans="1:10" x14ac:dyDescent="0.25">
      <c r="A13" s="21" t="s">
        <v>112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x14ac:dyDescent="0.25">
      <c r="A14" s="23" t="s">
        <v>79</v>
      </c>
      <c r="B14" s="22"/>
      <c r="C14" s="22"/>
      <c r="D14" s="22"/>
      <c r="E14" s="22"/>
      <c r="F14" s="22"/>
      <c r="G14" s="22"/>
      <c r="H14" s="22"/>
      <c r="I14" s="22"/>
      <c r="J14" s="22"/>
    </row>
    <row r="16" spans="1:10" x14ac:dyDescent="0.25">
      <c r="A16" s="7" t="s">
        <v>55</v>
      </c>
    </row>
    <row r="17" spans="1:10" x14ac:dyDescent="0.25">
      <c r="B17" s="8" t="s">
        <v>7</v>
      </c>
      <c r="C17" s="8"/>
      <c r="D17" s="8"/>
      <c r="E17" s="8" t="s">
        <v>11</v>
      </c>
      <c r="F17" s="8"/>
      <c r="G17" s="8"/>
      <c r="H17" s="8" t="s">
        <v>12</v>
      </c>
      <c r="I17" s="8"/>
      <c r="J17" s="8"/>
    </row>
    <row r="18" spans="1:10" ht="15.75" customHeight="1" x14ac:dyDescent="0.25">
      <c r="B18" s="9" t="s">
        <v>9</v>
      </c>
      <c r="C18" s="10" t="s">
        <v>8</v>
      </c>
      <c r="D18" s="11" t="s">
        <v>10</v>
      </c>
      <c r="E18" s="9" t="s">
        <v>9</v>
      </c>
      <c r="F18" s="10" t="s">
        <v>8</v>
      </c>
      <c r="G18" s="11" t="s">
        <v>10</v>
      </c>
      <c r="H18" s="9" t="s">
        <v>56</v>
      </c>
      <c r="I18" s="10" t="s">
        <v>57</v>
      </c>
      <c r="J18" s="11" t="s">
        <v>58</v>
      </c>
    </row>
    <row r="19" spans="1:10" x14ac:dyDescent="0.25">
      <c r="A19" s="12" t="s">
        <v>0</v>
      </c>
      <c r="B19" s="13">
        <v>76478.94</v>
      </c>
      <c r="C19" s="13">
        <v>1882.06</v>
      </c>
      <c r="D19" s="13">
        <v>78361.009999999995</v>
      </c>
      <c r="E19" s="13">
        <v>79649.97</v>
      </c>
      <c r="F19" s="13">
        <v>1273.28</v>
      </c>
      <c r="G19" s="13">
        <v>80923.25</v>
      </c>
      <c r="H19" s="14">
        <v>156128.91</v>
      </c>
      <c r="I19" s="14">
        <v>3155.35</v>
      </c>
      <c r="J19" s="14">
        <v>159284.26</v>
      </c>
    </row>
    <row r="20" spans="1:10" x14ac:dyDescent="0.25">
      <c r="A20" s="15" t="s">
        <v>1</v>
      </c>
      <c r="B20" s="13">
        <v>534985.74</v>
      </c>
      <c r="C20" s="13">
        <v>17396.669999999998</v>
      </c>
      <c r="D20" s="13">
        <v>552382.41</v>
      </c>
      <c r="E20" s="13">
        <v>285089.93</v>
      </c>
      <c r="F20" s="13">
        <v>5650.8</v>
      </c>
      <c r="G20" s="13">
        <v>290740.73</v>
      </c>
      <c r="H20" s="16">
        <v>820075.68</v>
      </c>
      <c r="I20" s="16">
        <v>23047.47</v>
      </c>
      <c r="J20" s="16">
        <v>843123.15</v>
      </c>
    </row>
    <row r="21" spans="1:10" x14ac:dyDescent="0.25">
      <c r="A21" s="15" t="s">
        <v>2</v>
      </c>
      <c r="B21" s="13">
        <v>2877071.12</v>
      </c>
      <c r="C21" s="13">
        <v>222200.92</v>
      </c>
      <c r="D21" s="13">
        <v>3099272.04</v>
      </c>
      <c r="E21" s="13">
        <v>923512.49</v>
      </c>
      <c r="F21" s="13">
        <v>46439.24</v>
      </c>
      <c r="G21" s="13">
        <v>969951.73</v>
      </c>
      <c r="H21" s="16">
        <v>3800583.61</v>
      </c>
      <c r="I21" s="16">
        <v>268640.15999999997</v>
      </c>
      <c r="J21" s="16">
        <v>4069223.77</v>
      </c>
    </row>
    <row r="22" spans="1:10" x14ac:dyDescent="0.25">
      <c r="A22" s="15" t="s">
        <v>3</v>
      </c>
      <c r="B22" s="13">
        <v>3056081.77</v>
      </c>
      <c r="C22" s="13">
        <v>332553.45</v>
      </c>
      <c r="D22" s="13">
        <v>3388635.22</v>
      </c>
      <c r="E22" s="13">
        <v>1206702.0800000001</v>
      </c>
      <c r="F22" s="13">
        <v>64126.82</v>
      </c>
      <c r="G22" s="13">
        <v>1270828.8999999999</v>
      </c>
      <c r="H22" s="16">
        <v>4262783.8600000003</v>
      </c>
      <c r="I22" s="16">
        <v>396680.27</v>
      </c>
      <c r="J22" s="16">
        <v>4659464.12</v>
      </c>
    </row>
    <row r="23" spans="1:10" x14ac:dyDescent="0.25">
      <c r="A23" s="15" t="s">
        <v>4</v>
      </c>
      <c r="B23" s="13">
        <v>965210.47</v>
      </c>
      <c r="C23" s="13">
        <v>137522.5</v>
      </c>
      <c r="D23" s="13">
        <v>1102732.97</v>
      </c>
      <c r="E23" s="13">
        <v>430351.97</v>
      </c>
      <c r="F23" s="13">
        <v>34505.33</v>
      </c>
      <c r="G23" s="13">
        <v>464857.3</v>
      </c>
      <c r="H23" s="16">
        <v>1395562.44</v>
      </c>
      <c r="I23" s="16">
        <v>172027.83</v>
      </c>
      <c r="J23" s="16">
        <v>1567590.27</v>
      </c>
    </row>
    <row r="24" spans="1:10" x14ac:dyDescent="0.25">
      <c r="A24" s="15" t="s">
        <v>5</v>
      </c>
      <c r="B24" s="13">
        <v>36999.21</v>
      </c>
      <c r="C24" s="13">
        <v>20818.409999999996</v>
      </c>
      <c r="D24" s="13">
        <v>57817.64</v>
      </c>
      <c r="E24" s="13">
        <v>40888.49</v>
      </c>
      <c r="F24" s="13">
        <v>15872.3</v>
      </c>
      <c r="G24" s="13">
        <v>56760.79</v>
      </c>
      <c r="H24" s="17">
        <v>77887.72</v>
      </c>
      <c r="I24" s="17">
        <v>36690.71</v>
      </c>
      <c r="J24" s="16">
        <v>114578.42000000001</v>
      </c>
    </row>
    <row r="25" spans="1:10" x14ac:dyDescent="0.25">
      <c r="A25" s="18" t="s">
        <v>10</v>
      </c>
      <c r="B25" s="19">
        <v>7546827.2699999996</v>
      </c>
      <c r="C25" s="19">
        <v>732374.01</v>
      </c>
      <c r="D25" s="19">
        <v>8279201.2800000003</v>
      </c>
      <c r="E25" s="19">
        <v>2966194.94</v>
      </c>
      <c r="F25" s="19">
        <v>167867.77</v>
      </c>
      <c r="G25" s="19">
        <v>3134062.7</v>
      </c>
      <c r="H25" s="20">
        <v>10513022.210000001</v>
      </c>
      <c r="I25" s="20">
        <v>900241.78</v>
      </c>
      <c r="J25" s="20">
        <v>11413263.99</v>
      </c>
    </row>
    <row r="26" spans="1:10" x14ac:dyDescent="0.25">
      <c r="A26" s="21" t="s">
        <v>112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x14ac:dyDescent="0.25">
      <c r="A27" s="23" t="s">
        <v>79</v>
      </c>
      <c r="B27" s="22"/>
      <c r="C27" s="22"/>
      <c r="D27" s="22"/>
      <c r="E27" s="22"/>
      <c r="F27" s="22"/>
      <c r="G27" s="22"/>
      <c r="H27" s="22"/>
      <c r="I27" s="22"/>
      <c r="J27" s="22"/>
    </row>
    <row r="29" spans="1:10" x14ac:dyDescent="0.25">
      <c r="A29" s="7" t="s">
        <v>59</v>
      </c>
    </row>
    <row r="30" spans="1:10" x14ac:dyDescent="0.25">
      <c r="B30" s="8" t="s">
        <v>7</v>
      </c>
      <c r="C30" s="8"/>
      <c r="D30" s="8"/>
      <c r="E30" s="8" t="s">
        <v>11</v>
      </c>
      <c r="F30" s="8"/>
      <c r="G30" s="8"/>
      <c r="H30" s="8" t="s">
        <v>12</v>
      </c>
      <c r="I30" s="8"/>
      <c r="J30" s="8"/>
    </row>
    <row r="31" spans="1:10" ht="15.75" customHeight="1" x14ac:dyDescent="0.25">
      <c r="B31" s="9" t="s">
        <v>9</v>
      </c>
      <c r="C31" s="10" t="s">
        <v>8</v>
      </c>
      <c r="D31" s="11" t="s">
        <v>10</v>
      </c>
      <c r="E31" s="9" t="s">
        <v>9</v>
      </c>
      <c r="F31" s="10" t="s">
        <v>8</v>
      </c>
      <c r="G31" s="11" t="s">
        <v>10</v>
      </c>
      <c r="H31" s="9" t="s">
        <v>56</v>
      </c>
      <c r="I31" s="10" t="s">
        <v>57</v>
      </c>
      <c r="J31" s="11" t="s">
        <v>58</v>
      </c>
    </row>
    <row r="32" spans="1:10" x14ac:dyDescent="0.25">
      <c r="A32" s="12" t="s">
        <v>0</v>
      </c>
      <c r="B32" s="13">
        <f t="shared" ref="B32:B38" si="0">B5+B19</f>
        <v>79239.12</v>
      </c>
      <c r="C32" s="13">
        <f t="shared" ref="C32:H32" si="1">C5+C19</f>
        <v>1994.4199999999998</v>
      </c>
      <c r="D32" s="13">
        <f t="shared" si="1"/>
        <v>81233.539999999994</v>
      </c>
      <c r="E32" s="13">
        <f t="shared" si="1"/>
        <v>83275.240000000005</v>
      </c>
      <c r="F32" s="13">
        <f t="shared" si="1"/>
        <v>1372.33</v>
      </c>
      <c r="G32" s="13">
        <f t="shared" si="1"/>
        <v>84647.56</v>
      </c>
      <c r="H32" s="14">
        <f t="shared" si="1"/>
        <v>162514.35</v>
      </c>
      <c r="I32" s="14">
        <f t="shared" ref="I32:I38" si="2">I5+I19</f>
        <v>3366.75</v>
      </c>
      <c r="J32" s="14">
        <f t="shared" ref="J32" si="3">J5+J19</f>
        <v>165881.11000000002</v>
      </c>
    </row>
    <row r="33" spans="1:10" x14ac:dyDescent="0.25">
      <c r="A33" s="15" t="s">
        <v>1</v>
      </c>
      <c r="B33" s="13">
        <f t="shared" si="0"/>
        <v>561214.93999999994</v>
      </c>
      <c r="C33" s="13">
        <f t="shared" ref="C33:H38" si="4">C6+C20</f>
        <v>18289.589999999997</v>
      </c>
      <c r="D33" s="13">
        <f t="shared" si="4"/>
        <v>579504.53</v>
      </c>
      <c r="E33" s="13">
        <f t="shared" si="4"/>
        <v>305486.03999999998</v>
      </c>
      <c r="F33" s="13">
        <f t="shared" si="4"/>
        <v>6092.32</v>
      </c>
      <c r="G33" s="13">
        <f t="shared" si="4"/>
        <v>311578.34999999998</v>
      </c>
      <c r="H33" s="16">
        <f t="shared" si="4"/>
        <v>866700.99</v>
      </c>
      <c r="I33" s="16">
        <f t="shared" si="2"/>
        <v>24381.91</v>
      </c>
      <c r="J33" s="16">
        <f t="shared" ref="J33:J38" si="5">J6+J20</f>
        <v>891082.9</v>
      </c>
    </row>
    <row r="34" spans="1:10" x14ac:dyDescent="0.25">
      <c r="A34" s="15" t="s">
        <v>2</v>
      </c>
      <c r="B34" s="13">
        <f t="shared" si="0"/>
        <v>3135787.93</v>
      </c>
      <c r="C34" s="13">
        <f t="shared" si="4"/>
        <v>240369.74000000002</v>
      </c>
      <c r="D34" s="13">
        <f t="shared" si="4"/>
        <v>3376157.67</v>
      </c>
      <c r="E34" s="13">
        <f t="shared" si="4"/>
        <v>1039689.08</v>
      </c>
      <c r="F34" s="13">
        <f t="shared" si="4"/>
        <v>53676.68</v>
      </c>
      <c r="G34" s="13">
        <f t="shared" si="4"/>
        <v>1093365.76</v>
      </c>
      <c r="H34" s="16">
        <f t="shared" si="4"/>
        <v>4175477</v>
      </c>
      <c r="I34" s="16">
        <f t="shared" si="2"/>
        <v>294046.43</v>
      </c>
      <c r="J34" s="16">
        <f t="shared" si="5"/>
        <v>4469523.43</v>
      </c>
    </row>
    <row r="35" spans="1:10" x14ac:dyDescent="0.25">
      <c r="A35" s="15" t="s">
        <v>3</v>
      </c>
      <c r="B35" s="13">
        <f t="shared" si="0"/>
        <v>3358060.3</v>
      </c>
      <c r="C35" s="13">
        <f t="shared" si="4"/>
        <v>363145.64</v>
      </c>
      <c r="D35" s="13">
        <f t="shared" si="4"/>
        <v>3721205.93</v>
      </c>
      <c r="E35" s="13">
        <f t="shared" si="4"/>
        <v>1356961.69</v>
      </c>
      <c r="F35" s="13">
        <f t="shared" si="4"/>
        <v>74370.28</v>
      </c>
      <c r="G35" s="13">
        <f t="shared" si="4"/>
        <v>1431331.97</v>
      </c>
      <c r="H35" s="16">
        <f t="shared" si="4"/>
        <v>4715021.99</v>
      </c>
      <c r="I35" s="16">
        <f t="shared" si="2"/>
        <v>437515.92000000004</v>
      </c>
      <c r="J35" s="16">
        <f t="shared" si="5"/>
        <v>5152537.9000000004</v>
      </c>
    </row>
    <row r="36" spans="1:10" x14ac:dyDescent="0.25">
      <c r="A36" s="15" t="s">
        <v>4</v>
      </c>
      <c r="B36" s="13">
        <f t="shared" si="0"/>
        <v>1058769.44</v>
      </c>
      <c r="C36" s="13">
        <f t="shared" si="4"/>
        <v>148378.51999999999</v>
      </c>
      <c r="D36" s="13">
        <f t="shared" si="4"/>
        <v>1207147.96</v>
      </c>
      <c r="E36" s="13">
        <f t="shared" si="4"/>
        <v>483563.12</v>
      </c>
      <c r="F36" s="13">
        <f t="shared" si="4"/>
        <v>38578.230000000003</v>
      </c>
      <c r="G36" s="13">
        <f t="shared" si="4"/>
        <v>522141.35</v>
      </c>
      <c r="H36" s="16">
        <f t="shared" si="4"/>
        <v>1542332.5499999998</v>
      </c>
      <c r="I36" s="16">
        <f t="shared" si="2"/>
        <v>186956.75</v>
      </c>
      <c r="J36" s="16">
        <f t="shared" si="5"/>
        <v>1729289.31</v>
      </c>
    </row>
    <row r="37" spans="1:10" x14ac:dyDescent="0.25">
      <c r="A37" s="15" t="s">
        <v>5</v>
      </c>
      <c r="B37" s="13">
        <f t="shared" si="0"/>
        <v>42438.76</v>
      </c>
      <c r="C37" s="13">
        <f t="shared" si="4"/>
        <v>22580.439999999995</v>
      </c>
      <c r="D37" s="13">
        <f t="shared" si="4"/>
        <v>65019.22</v>
      </c>
      <c r="E37" s="13">
        <f t="shared" si="4"/>
        <v>46730.75</v>
      </c>
      <c r="F37" s="13">
        <f t="shared" si="4"/>
        <v>17592.23</v>
      </c>
      <c r="G37" s="13">
        <f t="shared" si="4"/>
        <v>64322.98</v>
      </c>
      <c r="H37" s="17">
        <f t="shared" si="4"/>
        <v>89169.53</v>
      </c>
      <c r="I37" s="17">
        <f t="shared" si="2"/>
        <v>40172.659999999996</v>
      </c>
      <c r="J37" s="16">
        <f t="shared" si="5"/>
        <v>129342.18000000001</v>
      </c>
    </row>
    <row r="38" spans="1:10" x14ac:dyDescent="0.25">
      <c r="A38" s="18" t="s">
        <v>10</v>
      </c>
      <c r="B38" s="19">
        <f t="shared" si="0"/>
        <v>8235510.5</v>
      </c>
      <c r="C38" s="19">
        <f t="shared" si="4"/>
        <v>794758.35</v>
      </c>
      <c r="D38" s="19">
        <f t="shared" si="4"/>
        <v>9030268.8499999996</v>
      </c>
      <c r="E38" s="19">
        <f t="shared" si="4"/>
        <v>3315705.91</v>
      </c>
      <c r="F38" s="19">
        <f t="shared" si="4"/>
        <v>191682.06</v>
      </c>
      <c r="G38" s="19">
        <f t="shared" si="4"/>
        <v>3507387.96</v>
      </c>
      <c r="H38" s="20">
        <f t="shared" si="4"/>
        <v>11551216.41</v>
      </c>
      <c r="I38" s="20">
        <f t="shared" si="2"/>
        <v>986440.41</v>
      </c>
      <c r="J38" s="20">
        <f t="shared" si="5"/>
        <v>12537656.82</v>
      </c>
    </row>
    <row r="39" spans="1:10" x14ac:dyDescent="0.25">
      <c r="A39" s="21" t="s">
        <v>112</v>
      </c>
    </row>
    <row r="40" spans="1:10" x14ac:dyDescent="0.25">
      <c r="A40" s="23" t="s">
        <v>79</v>
      </c>
    </row>
  </sheetData>
  <mergeCells count="9">
    <mergeCell ref="B30:D30"/>
    <mergeCell ref="E30:G30"/>
    <mergeCell ref="H30:J30"/>
    <mergeCell ref="B3:D3"/>
    <mergeCell ref="E3:G3"/>
    <mergeCell ref="H3:J3"/>
    <mergeCell ref="B17:D17"/>
    <mergeCell ref="E17:G17"/>
    <mergeCell ref="H17:J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workbookViewId="0"/>
  </sheetViews>
  <sheetFormatPr baseColWidth="10" defaultRowHeight="15" x14ac:dyDescent="0.25"/>
  <cols>
    <col min="1" max="1" width="11.42578125" style="6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5" width="14.28515625" style="5" bestFit="1" customWidth="1"/>
    <col min="6" max="6" width="12.85546875" style="5" bestFit="1" customWidth="1"/>
    <col min="7" max="7" width="14.28515625" style="5" bestFit="1" customWidth="1"/>
    <col min="8" max="8" width="15.28515625" style="5" bestFit="1" customWidth="1"/>
    <col min="9" max="9" width="14.28515625" style="5" bestFit="1" customWidth="1"/>
    <col min="10" max="10" width="15.28515625" style="5" bestFit="1" customWidth="1"/>
    <col min="11" max="11" width="13.85546875" style="6" customWidth="1"/>
    <col min="12" max="12" width="13" style="6" customWidth="1"/>
    <col min="13" max="21" width="11.42578125" style="6"/>
    <col min="22" max="22" width="12.28515625" style="6" customWidth="1"/>
    <col min="23" max="26" width="11.42578125" style="6"/>
    <col min="27" max="27" width="14" style="6" customWidth="1"/>
    <col min="28" max="30" width="11.42578125" style="6"/>
    <col min="31" max="31" width="12.42578125" style="6" customWidth="1"/>
    <col min="32" max="16384" width="11.42578125" style="6"/>
  </cols>
  <sheetData>
    <row r="1" spans="1:31" x14ac:dyDescent="0.25">
      <c r="A1" s="4" t="s">
        <v>29</v>
      </c>
    </row>
    <row r="2" spans="1:31" x14ac:dyDescent="0.25">
      <c r="A2" s="7" t="s">
        <v>54</v>
      </c>
    </row>
    <row r="3" spans="1:31" x14ac:dyDescent="0.25">
      <c r="B3" s="24" t="s">
        <v>7</v>
      </c>
      <c r="C3" s="25"/>
      <c r="D3" s="25"/>
      <c r="E3" s="25"/>
      <c r="F3" s="25"/>
      <c r="G3" s="25"/>
      <c r="H3" s="25"/>
      <c r="I3" s="25"/>
      <c r="J3" s="25"/>
      <c r="K3" s="26"/>
      <c r="L3" s="24" t="s">
        <v>11</v>
      </c>
      <c r="M3" s="25"/>
      <c r="N3" s="25"/>
      <c r="O3" s="25"/>
      <c r="P3" s="25"/>
      <c r="Q3" s="25"/>
      <c r="R3" s="25"/>
      <c r="S3" s="25"/>
      <c r="T3" s="25"/>
      <c r="U3" s="26"/>
      <c r="V3" s="24" t="s">
        <v>12</v>
      </c>
      <c r="W3" s="25"/>
      <c r="X3" s="25"/>
      <c r="Y3" s="25"/>
      <c r="Z3" s="25"/>
      <c r="AA3" s="25"/>
      <c r="AB3" s="25"/>
      <c r="AC3" s="25"/>
      <c r="AD3" s="25"/>
      <c r="AE3" s="26"/>
    </row>
    <row r="4" spans="1:31" ht="48" x14ac:dyDescent="0.25">
      <c r="B4" s="27" t="s">
        <v>20</v>
      </c>
      <c r="C4" s="28" t="s">
        <v>21</v>
      </c>
      <c r="D4" s="28" t="s">
        <v>22</v>
      </c>
      <c r="E4" s="28" t="s">
        <v>23</v>
      </c>
      <c r="F4" s="28" t="s">
        <v>24</v>
      </c>
      <c r="G4" s="28" t="s">
        <v>25</v>
      </c>
      <c r="H4" s="28" t="s">
        <v>26</v>
      </c>
      <c r="I4" s="28" t="s">
        <v>27</v>
      </c>
      <c r="J4" s="29" t="s">
        <v>28</v>
      </c>
      <c r="K4" s="29" t="s">
        <v>10</v>
      </c>
      <c r="L4" s="27" t="s">
        <v>20</v>
      </c>
      <c r="M4" s="28" t="s">
        <v>21</v>
      </c>
      <c r="N4" s="28" t="s">
        <v>22</v>
      </c>
      <c r="O4" s="28" t="s">
        <v>23</v>
      </c>
      <c r="P4" s="28" t="s">
        <v>24</v>
      </c>
      <c r="Q4" s="28" t="s">
        <v>25</v>
      </c>
      <c r="R4" s="28" t="s">
        <v>26</v>
      </c>
      <c r="S4" s="28" t="s">
        <v>27</v>
      </c>
      <c r="T4" s="29" t="s">
        <v>28</v>
      </c>
      <c r="U4" s="29" t="s">
        <v>10</v>
      </c>
      <c r="V4" s="27" t="s">
        <v>20</v>
      </c>
      <c r="W4" s="28" t="s">
        <v>21</v>
      </c>
      <c r="X4" s="28" t="s">
        <v>22</v>
      </c>
      <c r="Y4" s="28" t="s">
        <v>23</v>
      </c>
      <c r="Z4" s="28" t="s">
        <v>24</v>
      </c>
      <c r="AA4" s="28" t="s">
        <v>25</v>
      </c>
      <c r="AB4" s="28" t="s">
        <v>26</v>
      </c>
      <c r="AC4" s="28" t="s">
        <v>27</v>
      </c>
      <c r="AD4" s="29" t="s">
        <v>28</v>
      </c>
      <c r="AE4" s="29" t="s">
        <v>10</v>
      </c>
    </row>
    <row r="5" spans="1:31" x14ac:dyDescent="0.25">
      <c r="A5" s="12" t="s">
        <v>0</v>
      </c>
      <c r="B5" s="13">
        <f>Act2B_H!B5+Act2B_F!B5</f>
        <v>3156.65</v>
      </c>
      <c r="C5" s="13">
        <f>Act2B_H!C5+Act2B_F!C5</f>
        <v>271.05</v>
      </c>
      <c r="D5" s="13">
        <f>Act2B_H!D5+Act2B_F!D5</f>
        <v>174.37</v>
      </c>
      <c r="E5" s="13">
        <f>Act2B_H!E5+Act2B_F!E5</f>
        <v>295.29000000000002</v>
      </c>
      <c r="F5" s="13">
        <f>Act2B_H!F5+Act2B_F!F5</f>
        <v>1760.21</v>
      </c>
      <c r="G5" s="13">
        <f>Act2B_H!G5+Act2B_F!G5</f>
        <v>3732.2400000000002</v>
      </c>
      <c r="H5" s="30">
        <f>Act2B_H!H5+Act2B_F!H5</f>
        <v>215.42000000000002</v>
      </c>
      <c r="I5" s="30">
        <f>Act2B_H!I5+Act2B_F!I5</f>
        <v>86.17</v>
      </c>
      <c r="J5" s="30">
        <f>Act2B_H!J5+Act2B_F!J5</f>
        <v>29.64</v>
      </c>
      <c r="K5" s="31">
        <f>Act2B_H!K5+Act2B_F!K5</f>
        <v>9721.0400000000009</v>
      </c>
      <c r="L5" s="13">
        <f>Act2B_H!L5+Act2B_F!L5</f>
        <v>1996.1599999999999</v>
      </c>
      <c r="M5" s="13">
        <f>Act2B_H!M5+Act2B_F!M5</f>
        <v>249.38</v>
      </c>
      <c r="N5" s="13">
        <f>Act2B_H!N5+Act2B_F!N5</f>
        <v>216.3</v>
      </c>
      <c r="O5" s="13">
        <f>Act2B_H!O5+Act2B_F!O5</f>
        <v>269.71000000000004</v>
      </c>
      <c r="P5" s="13">
        <f>Act2B_H!P5+Act2B_F!P5</f>
        <v>1990.0500000000002</v>
      </c>
      <c r="Q5" s="13">
        <f>Act2B_H!Q5+Act2B_F!Q5</f>
        <v>2814.2</v>
      </c>
      <c r="R5" s="30">
        <f>Act2B_H!R5+Act2B_F!R5</f>
        <v>137.65</v>
      </c>
      <c r="S5" s="30">
        <f>Act2B_H!S5+Act2B_F!S5</f>
        <v>26.89</v>
      </c>
      <c r="T5" s="30">
        <f>Act2B_H!T5+Act2B_F!T5</f>
        <v>38.64</v>
      </c>
      <c r="U5" s="31">
        <f>Act2B_H!U5+Act2B_F!U5</f>
        <v>7738.98</v>
      </c>
      <c r="V5" s="13">
        <f>Act2B_H!V5+Act2B_F!V5</f>
        <v>5152.82</v>
      </c>
      <c r="W5" s="13">
        <f>Act2B_H!W5+Act2B_F!W5</f>
        <v>520.43000000000006</v>
      </c>
      <c r="X5" s="13">
        <f>Act2B_H!X5+Act2B_F!X5</f>
        <v>390.65999999999997</v>
      </c>
      <c r="Y5" s="13">
        <f>Act2B_H!Y5+Act2B_F!Y5</f>
        <v>564.99</v>
      </c>
      <c r="Z5" s="13">
        <f>Act2B_H!Z5+Act2B_F!Z5</f>
        <v>3750.26</v>
      </c>
      <c r="AA5" s="13">
        <f>Act2B_H!AA5+Act2B_F!AA5</f>
        <v>6546.45</v>
      </c>
      <c r="AB5" s="30">
        <f>Act2B_H!AB5+Act2B_F!AB5</f>
        <v>353.07</v>
      </c>
      <c r="AC5" s="30">
        <f>Act2B_H!AC5+Act2B_F!AC5</f>
        <v>113.05</v>
      </c>
      <c r="AD5" s="30">
        <f>Act2B_H!AD5+Act2B_F!AD5</f>
        <v>68.28</v>
      </c>
      <c r="AE5" s="31">
        <f>Act2B_H!AE5+Act2B_F!AE5</f>
        <v>17460.03</v>
      </c>
    </row>
    <row r="6" spans="1:31" x14ac:dyDescent="0.25">
      <c r="A6" s="15" t="s">
        <v>1</v>
      </c>
      <c r="B6" s="13">
        <f>Act2B_H!B6+Act2B_F!B6</f>
        <v>6026.47</v>
      </c>
      <c r="C6" s="13">
        <f>Act2B_H!C6+Act2B_F!C6</f>
        <v>3191.75</v>
      </c>
      <c r="D6" s="13">
        <f>Act2B_H!D6+Act2B_F!D6</f>
        <v>1130.8399999999999</v>
      </c>
      <c r="E6" s="13">
        <f>Act2B_H!E6+Act2B_F!E6</f>
        <v>2693.24</v>
      </c>
      <c r="F6" s="13">
        <f>Act2B_H!F6+Act2B_F!F6</f>
        <v>14559.2</v>
      </c>
      <c r="G6" s="13">
        <f>Act2B_H!G6+Act2B_F!G6</f>
        <v>37255.770000000004</v>
      </c>
      <c r="H6" s="30">
        <f>Act2B_H!H6+Act2B_F!H6</f>
        <v>1868.01</v>
      </c>
      <c r="I6" s="30">
        <f>Act2B_H!I6+Act2B_F!I6</f>
        <v>935.14</v>
      </c>
      <c r="J6" s="30">
        <f>Act2B_H!J6+Act2B_F!J6</f>
        <v>101.74</v>
      </c>
      <c r="K6" s="32">
        <f>Act2B_H!K6+Act2B_F!K6</f>
        <v>67762.14</v>
      </c>
      <c r="L6" s="13">
        <f>Act2B_H!L6+Act2B_F!L6</f>
        <v>4074.13</v>
      </c>
      <c r="M6" s="13">
        <f>Act2B_H!M6+Act2B_F!M6</f>
        <v>1403.03</v>
      </c>
      <c r="N6" s="13">
        <f>Act2B_H!N6+Act2B_F!N6</f>
        <v>1166.1300000000001</v>
      </c>
      <c r="O6" s="13">
        <f>Act2B_H!O6+Act2B_F!O6</f>
        <v>996</v>
      </c>
      <c r="P6" s="13">
        <f>Act2B_H!P6+Act2B_F!P6</f>
        <v>11466.24</v>
      </c>
      <c r="Q6" s="13">
        <f>Act2B_H!Q6+Act2B_F!Q6</f>
        <v>14382.25</v>
      </c>
      <c r="R6" s="30">
        <f>Act2B_H!R6+Act2B_F!R6</f>
        <v>817.65000000000009</v>
      </c>
      <c r="S6" s="30">
        <f>Act2B_H!S6+Act2B_F!S6</f>
        <v>157.24</v>
      </c>
      <c r="T6" s="30">
        <f>Act2B_H!T6+Act2B_F!T6</f>
        <v>79.25</v>
      </c>
      <c r="U6" s="32">
        <f>Act2B_H!U6+Act2B_F!U6</f>
        <v>34541.910000000003</v>
      </c>
      <c r="V6" s="13">
        <f>Act2B_H!V6+Act2B_F!V6</f>
        <v>10100.58</v>
      </c>
      <c r="W6" s="13">
        <f>Act2B_H!W6+Act2B_F!W6</f>
        <v>4594.78</v>
      </c>
      <c r="X6" s="13">
        <f>Act2B_H!X6+Act2B_F!X6</f>
        <v>2296.9700000000003</v>
      </c>
      <c r="Y6" s="13">
        <f>Act2B_H!Y6+Act2B_F!Y6</f>
        <v>3689.24</v>
      </c>
      <c r="Z6" s="13">
        <f>Act2B_H!Z6+Act2B_F!Z6</f>
        <v>26025.439999999999</v>
      </c>
      <c r="AA6" s="13">
        <f>Act2B_H!AA6+Act2B_F!AA6</f>
        <v>51638.03</v>
      </c>
      <c r="AB6" s="30">
        <f>Act2B_H!AB6+Act2B_F!AB6</f>
        <v>2685.66</v>
      </c>
      <c r="AC6" s="30">
        <f>Act2B_H!AC6+Act2B_F!AC6</f>
        <v>1092.3800000000001</v>
      </c>
      <c r="AD6" s="30">
        <f>Act2B_H!AD6+Act2B_F!AD6</f>
        <v>180.97</v>
      </c>
      <c r="AE6" s="32">
        <f>Act2B_H!AE6+Act2B_F!AE6</f>
        <v>102304.06</v>
      </c>
    </row>
    <row r="7" spans="1:31" x14ac:dyDescent="0.25">
      <c r="A7" s="15" t="s">
        <v>2</v>
      </c>
      <c r="B7" s="13">
        <f>Act2B_H!B7+Act2B_F!B7</f>
        <v>5894.17</v>
      </c>
      <c r="C7" s="13">
        <f>Act2B_H!C7+Act2B_F!C7</f>
        <v>26119.420000000002</v>
      </c>
      <c r="D7" s="13">
        <f>Act2B_H!D7+Act2B_F!D7</f>
        <v>2868.69</v>
      </c>
      <c r="E7" s="13">
        <f>Act2B_H!E7+Act2B_F!E7</f>
        <v>4406.83</v>
      </c>
      <c r="F7" s="13">
        <f>Act2B_H!F7+Act2B_F!F7</f>
        <v>90312.87</v>
      </c>
      <c r="G7" s="13">
        <f>Act2B_H!G7+Act2B_F!G7</f>
        <v>525579.61</v>
      </c>
      <c r="H7" s="30">
        <f>Act2B_H!H7+Act2B_F!H7</f>
        <v>40183.919999999998</v>
      </c>
      <c r="I7" s="30">
        <f>Act2B_H!I7+Act2B_F!I7</f>
        <v>26783.42</v>
      </c>
      <c r="J7" s="30">
        <f>Act2B_H!J7+Act2B_F!J7</f>
        <v>737.3599999999999</v>
      </c>
      <c r="K7" s="32">
        <f>Act2B_H!K7+Act2B_F!K7</f>
        <v>722886.29</v>
      </c>
      <c r="L7" s="13">
        <f>Act2B_H!L7+Act2B_F!L7</f>
        <v>2173.64</v>
      </c>
      <c r="M7" s="13">
        <f>Act2B_H!M7+Act2B_F!M7</f>
        <v>7348.1900000000005</v>
      </c>
      <c r="N7" s="13">
        <f>Act2B_H!N7+Act2B_F!N7</f>
        <v>4558.51</v>
      </c>
      <c r="O7" s="13">
        <f>Act2B_H!O7+Act2B_F!O7</f>
        <v>1014.71</v>
      </c>
      <c r="P7" s="13">
        <f>Act2B_H!P7+Act2B_F!P7</f>
        <v>49781.09</v>
      </c>
      <c r="Q7" s="13">
        <f>Act2B_H!Q7+Act2B_F!Q7</f>
        <v>98443.07</v>
      </c>
      <c r="R7" s="30">
        <f>Act2B_H!R7+Act2B_F!R7</f>
        <v>10522.65</v>
      </c>
      <c r="S7" s="30">
        <f>Act2B_H!S7+Act2B_F!S7</f>
        <v>2177.1000000000004</v>
      </c>
      <c r="T7" s="30">
        <f>Act2B_H!T7+Act2B_F!T7</f>
        <v>555.18000000000006</v>
      </c>
      <c r="U7" s="32">
        <f>Act2B_H!U7+Act2B_F!U7</f>
        <v>176574.13</v>
      </c>
      <c r="V7" s="13">
        <f>Act2B_H!V7+Act2B_F!V7</f>
        <v>8067.7999999999993</v>
      </c>
      <c r="W7" s="13">
        <f>Act2B_H!W7+Act2B_F!W7</f>
        <v>33467.620000000003</v>
      </c>
      <c r="X7" s="13">
        <f>Act2B_H!X7+Act2B_F!X7</f>
        <v>7427.19</v>
      </c>
      <c r="Y7" s="13">
        <f>Act2B_H!Y7+Act2B_F!Y7</f>
        <v>5421.5300000000007</v>
      </c>
      <c r="Z7" s="13">
        <f>Act2B_H!Z7+Act2B_F!Z7</f>
        <v>140093.96000000002</v>
      </c>
      <c r="AA7" s="13">
        <f>Act2B_H!AA7+Act2B_F!AA7</f>
        <v>624022.67999999993</v>
      </c>
      <c r="AB7" s="30">
        <f>Act2B_H!AB7+Act2B_F!AB7</f>
        <v>50706.559999999998</v>
      </c>
      <c r="AC7" s="30">
        <f>Act2B_H!AC7+Act2B_F!AC7</f>
        <v>28960.519999999997</v>
      </c>
      <c r="AD7" s="30">
        <f>Act2B_H!AD7+Act2B_F!AD7</f>
        <v>1292.5500000000002</v>
      </c>
      <c r="AE7" s="32">
        <f>Act2B_H!AE7+Act2B_F!AE7</f>
        <v>899460.41999999993</v>
      </c>
    </row>
    <row r="8" spans="1:31" x14ac:dyDescent="0.25">
      <c r="A8" s="15" t="s">
        <v>3</v>
      </c>
      <c r="B8" s="13">
        <f>Act2B_H!B8+Act2B_F!B8</f>
        <v>1394.87</v>
      </c>
      <c r="C8" s="13">
        <f>Act2B_H!C8+Act2B_F!C8</f>
        <v>18123.25</v>
      </c>
      <c r="D8" s="13">
        <f>Act2B_H!D8+Act2B_F!D8</f>
        <v>2307.9399999999996</v>
      </c>
      <c r="E8" s="13">
        <f>Act2B_H!E8+Act2B_F!E8</f>
        <v>830.56999999999994</v>
      </c>
      <c r="F8" s="13">
        <f>Act2B_H!F8+Act2B_F!F8</f>
        <v>55245.770000000004</v>
      </c>
      <c r="G8" s="13">
        <f>Act2B_H!G8+Act2B_F!G8</f>
        <v>679786.08</v>
      </c>
      <c r="H8" s="30">
        <f>Act2B_H!H8+Act2B_F!H8</f>
        <v>67756.27</v>
      </c>
      <c r="I8" s="30">
        <f>Act2B_H!I8+Act2B_F!I8</f>
        <v>54516.810000000005</v>
      </c>
      <c r="J8" s="30">
        <f>Act2B_H!J8+Act2B_F!J8</f>
        <v>1284.81</v>
      </c>
      <c r="K8" s="32">
        <f>Act2B_H!K8+Act2B_F!K8</f>
        <v>881246.37000000011</v>
      </c>
      <c r="L8" s="13">
        <f>Act2B_H!L8+Act2B_F!L8</f>
        <v>491.45</v>
      </c>
      <c r="M8" s="13">
        <f>Act2B_H!M8+Act2B_F!M8</f>
        <v>5667.7199999999993</v>
      </c>
      <c r="N8" s="13">
        <f>Act2B_H!N8+Act2B_F!N8</f>
        <v>4986.7</v>
      </c>
      <c r="O8" s="13">
        <f>Act2B_H!O8+Act2B_F!O8</f>
        <v>306.53999999999996</v>
      </c>
      <c r="P8" s="13">
        <f>Act2B_H!P8+Act2B_F!P8</f>
        <v>44966.22</v>
      </c>
      <c r="Q8" s="13">
        <f>Act2B_H!Q8+Act2B_F!Q8</f>
        <v>133905.32999999999</v>
      </c>
      <c r="R8" s="30">
        <f>Act2B_H!R8+Act2B_F!R8</f>
        <v>15294.77</v>
      </c>
      <c r="S8" s="30">
        <f>Act2B_H!S8+Act2B_F!S8</f>
        <v>3165.02</v>
      </c>
      <c r="T8" s="30">
        <f>Act2B_H!T8+Act2B_F!T8</f>
        <v>619.91000000000008</v>
      </c>
      <c r="U8" s="32">
        <f>Act2B_H!U8+Act2B_F!U8</f>
        <v>209403.65000000002</v>
      </c>
      <c r="V8" s="13">
        <f>Act2B_H!V8+Act2B_F!V8</f>
        <v>1886.32</v>
      </c>
      <c r="W8" s="13">
        <f>Act2B_H!W8+Act2B_F!W8</f>
        <v>23790.969999999998</v>
      </c>
      <c r="X8" s="13">
        <f>Act2B_H!X8+Act2B_F!X8</f>
        <v>7294.6399999999994</v>
      </c>
      <c r="Y8" s="13">
        <f>Act2B_H!Y8+Act2B_F!Y8</f>
        <v>1137.0999999999999</v>
      </c>
      <c r="Z8" s="13">
        <f>Act2B_H!Z8+Act2B_F!Z8</f>
        <v>100211.98999999999</v>
      </c>
      <c r="AA8" s="13">
        <f>Act2B_H!AA8+Act2B_F!AA8</f>
        <v>813691.42</v>
      </c>
      <c r="AB8" s="30">
        <f>Act2B_H!AB8+Act2B_F!AB8</f>
        <v>83051.03</v>
      </c>
      <c r="AC8" s="30">
        <f>Act2B_H!AC8+Act2B_F!AC8</f>
        <v>57681.83</v>
      </c>
      <c r="AD8" s="30">
        <f>Act2B_H!AD8+Act2B_F!AD8</f>
        <v>1904.71</v>
      </c>
      <c r="AE8" s="32">
        <f>Act2B_H!AE8+Act2B_F!AE8</f>
        <v>1090650.02</v>
      </c>
    </row>
    <row r="9" spans="1:31" x14ac:dyDescent="0.25">
      <c r="A9" s="15" t="s">
        <v>4</v>
      </c>
      <c r="B9" s="13">
        <f>Act2B_H!B9+Act2B_F!B9</f>
        <v>385.35</v>
      </c>
      <c r="C9" s="13">
        <f>Act2B_H!C9+Act2B_F!C9</f>
        <v>2888.71</v>
      </c>
      <c r="D9" s="13">
        <f>Act2B_H!D9+Act2B_F!D9</f>
        <v>606.9</v>
      </c>
      <c r="E9" s="13">
        <f>Act2B_H!E9+Act2B_F!E9</f>
        <v>106.57999999999998</v>
      </c>
      <c r="F9" s="13">
        <f>Act2B_H!F9+Act2B_F!F9</f>
        <v>12397.92</v>
      </c>
      <c r="G9" s="13">
        <f>Act2B_H!G9+Act2B_F!G9</f>
        <v>226228.08</v>
      </c>
      <c r="H9" s="30">
        <f>Act2B_H!H9+Act2B_F!H9</f>
        <v>29031.23</v>
      </c>
      <c r="I9" s="30">
        <f>Act2B_H!I9+Act2B_F!I9</f>
        <v>20046.740000000002</v>
      </c>
      <c r="J9" s="30">
        <f>Act2B_H!J9+Act2B_F!J9</f>
        <v>547.26</v>
      </c>
      <c r="K9" s="32">
        <f>Act2B_H!K9+Act2B_F!K9</f>
        <v>292238.76</v>
      </c>
      <c r="L9" s="13">
        <f>Act2B_H!L9+Act2B_F!L9</f>
        <v>89.539999999999992</v>
      </c>
      <c r="M9" s="13">
        <f>Act2B_H!M9+Act2B_F!M9</f>
        <v>1200.05</v>
      </c>
      <c r="N9" s="13">
        <f>Act2B_H!N9+Act2B_F!N9</f>
        <v>1823.59</v>
      </c>
      <c r="O9" s="13">
        <f>Act2B_H!O9+Act2B_F!O9</f>
        <v>48.44</v>
      </c>
      <c r="P9" s="13">
        <f>Act2B_H!P9+Act2B_F!P9</f>
        <v>15084.7</v>
      </c>
      <c r="Q9" s="13">
        <f>Act2B_H!Q9+Act2B_F!Q9</f>
        <v>52020.119999999995</v>
      </c>
      <c r="R9" s="30">
        <f>Act2B_H!R9+Act2B_F!R9</f>
        <v>7681.58</v>
      </c>
      <c r="S9" s="30">
        <f>Act2B_H!S9+Act2B_F!S9</f>
        <v>1561.64</v>
      </c>
      <c r="T9" s="30">
        <f>Act2B_H!T9+Act2B_F!T9</f>
        <v>257.64</v>
      </c>
      <c r="U9" s="32">
        <f>Act2B_H!U9+Act2B_F!U9</f>
        <v>79767.3</v>
      </c>
      <c r="V9" s="13">
        <f>Act2B_H!V9+Act2B_F!V9</f>
        <v>474.89</v>
      </c>
      <c r="W9" s="13">
        <f>Act2B_H!W9+Act2B_F!W9</f>
        <v>4088.76</v>
      </c>
      <c r="X9" s="13">
        <f>Act2B_H!X9+Act2B_F!X9</f>
        <v>2430.48</v>
      </c>
      <c r="Y9" s="13">
        <f>Act2B_H!Y9+Act2B_F!Y9</f>
        <v>155.01999999999998</v>
      </c>
      <c r="Z9" s="13">
        <f>Act2B_H!Z9+Act2B_F!Z9</f>
        <v>27482.61</v>
      </c>
      <c r="AA9" s="13">
        <f>Act2B_H!AA9+Act2B_F!AA9</f>
        <v>278248.2</v>
      </c>
      <c r="AB9" s="30">
        <f>Act2B_H!AB9+Act2B_F!AB9</f>
        <v>36712.800000000003</v>
      </c>
      <c r="AC9" s="30">
        <f>Act2B_H!AC9+Act2B_F!AC9</f>
        <v>21608.39</v>
      </c>
      <c r="AD9" s="30">
        <f>Act2B_H!AD9+Act2B_F!AD9</f>
        <v>804.90000000000009</v>
      </c>
      <c r="AE9" s="32">
        <f>Act2B_H!AE9+Act2B_F!AE9</f>
        <v>372006.06</v>
      </c>
    </row>
    <row r="10" spans="1:31" x14ac:dyDescent="0.25">
      <c r="A10" s="15" t="s">
        <v>5</v>
      </c>
      <c r="B10" s="13">
        <f>Act2B_H!B10+Act2B_F!B10</f>
        <v>85.8</v>
      </c>
      <c r="C10" s="13">
        <f>Act2B_H!C10+Act2B_F!C10</f>
        <v>194.22</v>
      </c>
      <c r="D10" s="13">
        <f>Act2B_H!D10+Act2B_F!D10</f>
        <v>90.42</v>
      </c>
      <c r="E10" s="13">
        <f>Act2B_H!E10+Act2B_F!E10</f>
        <v>22.37</v>
      </c>
      <c r="F10" s="13">
        <f>Act2B_H!F10+Act2B_F!F10</f>
        <v>1153.07</v>
      </c>
      <c r="G10" s="13">
        <f>Act2B_H!G10+Act2B_F!G10</f>
        <v>14479.47</v>
      </c>
      <c r="H10" s="30">
        <f>Act2B_H!H10+Act2B_F!H10</f>
        <v>4931.66</v>
      </c>
      <c r="I10" s="30">
        <f>Act2B_H!I10+Act2B_F!I10</f>
        <v>2744.2200000000003</v>
      </c>
      <c r="J10" s="30">
        <f>Act2B_H!J10+Act2B_F!J10</f>
        <v>96.199999999999989</v>
      </c>
      <c r="K10" s="32">
        <f>Act2B_H!K10+Act2B_F!K10</f>
        <v>23797.440000000002</v>
      </c>
      <c r="L10" s="13">
        <f>Act2B_H!L10+Act2B_F!L10</f>
        <v>58.32</v>
      </c>
      <c r="M10" s="13">
        <f>Act2B_H!M10+Act2B_F!M10</f>
        <v>131.01</v>
      </c>
      <c r="N10" s="13">
        <f>Act2B_H!N10+Act2B_F!N10</f>
        <v>30.47</v>
      </c>
      <c r="O10" s="13">
        <f>Act2B_H!O10+Act2B_F!O10</f>
        <v>35.340000000000003</v>
      </c>
      <c r="P10" s="13">
        <f>Act2B_H!P10+Act2B_F!P10</f>
        <v>2157.3199999999997</v>
      </c>
      <c r="Q10" s="13">
        <f>Act2B_H!Q10+Act2B_F!Q10</f>
        <v>8205.7799999999988</v>
      </c>
      <c r="R10" s="30">
        <f>Act2B_H!R10+Act2B_F!R10</f>
        <v>4144.74</v>
      </c>
      <c r="S10" s="30">
        <f>Act2B_H!S10+Act2B_F!S10</f>
        <v>864.44</v>
      </c>
      <c r="T10" s="30">
        <f>Act2B_H!T10+Act2B_F!T10</f>
        <v>108.28</v>
      </c>
      <c r="U10" s="32">
        <f>Act2B_H!U10+Act2B_F!U10</f>
        <v>15787.95</v>
      </c>
      <c r="V10" s="13">
        <f>Act2B_H!V10+Act2B_F!V10</f>
        <v>144.12</v>
      </c>
      <c r="W10" s="13">
        <f>Act2B_H!W10+Act2B_F!W10</f>
        <v>325.24</v>
      </c>
      <c r="X10" s="13">
        <f>Act2B_H!X10+Act2B_F!X10</f>
        <v>173.11</v>
      </c>
      <c r="Y10" s="13">
        <f>Act2B_H!Y10+Act2B_F!Y10</f>
        <v>57.72</v>
      </c>
      <c r="Z10" s="13">
        <f>Act2B_H!Z10+Act2B_F!Z10</f>
        <v>3310.41</v>
      </c>
      <c r="AA10" s="13">
        <f>Act2B_H!AA10+Act2B_F!AA10</f>
        <v>22685.25</v>
      </c>
      <c r="AB10" s="30">
        <f>Act2B_H!AB10+Act2B_F!AB10</f>
        <v>9076.42</v>
      </c>
      <c r="AC10" s="30">
        <f>Act2B_H!AC10+Act2B_F!AC10</f>
        <v>3608.6500000000005</v>
      </c>
      <c r="AD10" s="30">
        <f>Act2B_H!AD10+Act2B_F!AD10</f>
        <v>204.45000000000002</v>
      </c>
      <c r="AE10" s="32">
        <f>Act2B_H!AE10+Act2B_F!AE10</f>
        <v>39585.379999999997</v>
      </c>
    </row>
    <row r="11" spans="1:31" x14ac:dyDescent="0.25">
      <c r="A11" s="18" t="s">
        <v>6</v>
      </c>
      <c r="B11" s="19">
        <f>Act2B_H!B11+Act2B_F!B11</f>
        <v>16943.29</v>
      </c>
      <c r="C11" s="19">
        <f>Act2B_H!C11+Act2B_F!C11</f>
        <v>50788.4</v>
      </c>
      <c r="D11" s="19">
        <f>Act2B_H!D11+Act2B_F!D11</f>
        <v>7179.15</v>
      </c>
      <c r="E11" s="19">
        <f>Act2B_H!E11+Act2B_F!E11</f>
        <v>8354.89</v>
      </c>
      <c r="F11" s="19">
        <f>Act2B_H!F11+Act2B_F!F11</f>
        <v>175429.06</v>
      </c>
      <c r="G11" s="19">
        <f>Act2B_H!G11+Act2B_F!G11</f>
        <v>1487061.25</v>
      </c>
      <c r="H11" s="19">
        <f>Act2B_H!H11+Act2B_F!H11</f>
        <v>143986.51</v>
      </c>
      <c r="I11" s="19">
        <f>Act2B_H!I11+Act2B_F!I11</f>
        <v>105112.51999999999</v>
      </c>
      <c r="J11" s="19">
        <f>Act2B_H!J11+Act2B_F!J11</f>
        <v>2797</v>
      </c>
      <c r="K11" s="20">
        <f>Act2B_H!K11+Act2B_F!K11</f>
        <v>1997652.06</v>
      </c>
      <c r="L11" s="19">
        <f>Act2B_H!L11+Act2B_F!L11</f>
        <v>8883.24</v>
      </c>
      <c r="M11" s="19">
        <f>Act2B_H!M11+Act2B_F!M11</f>
        <v>15999.4</v>
      </c>
      <c r="N11" s="19">
        <f>Act2B_H!N11+Act2B_F!N11</f>
        <v>12833.91</v>
      </c>
      <c r="O11" s="19">
        <f>Act2B_H!O11+Act2B_F!O11</f>
        <v>2670.73</v>
      </c>
      <c r="P11" s="19">
        <f>Act2B_H!P11+Act2B_F!P11</f>
        <v>125445.62</v>
      </c>
      <c r="Q11" s="19">
        <f>Act2B_H!Q11+Act2B_F!Q11</f>
        <v>309770.77999999997</v>
      </c>
      <c r="R11" s="19">
        <f>Act2B_H!R11+Act2B_F!R11</f>
        <v>38599.050000000003</v>
      </c>
      <c r="S11" s="19">
        <f>Act2B_H!S11+Act2B_F!S11</f>
        <v>7952.3200000000006</v>
      </c>
      <c r="T11" s="19">
        <f>Act2B_H!T11+Act2B_F!T11</f>
        <v>1658.88</v>
      </c>
      <c r="U11" s="20">
        <f>Act2B_H!U11+Act2B_F!U11</f>
        <v>523813.9</v>
      </c>
      <c r="V11" s="19">
        <f>Act2B_H!V11+Act2B_F!V11</f>
        <v>25826.53</v>
      </c>
      <c r="W11" s="19">
        <f>Act2B_H!W11+Act2B_F!W11</f>
        <v>66787.8</v>
      </c>
      <c r="X11" s="19">
        <f>Act2B_H!X11+Act2B_F!X11</f>
        <v>20013.059999999998</v>
      </c>
      <c r="Y11" s="19">
        <f>Act2B_H!Y11+Act2B_F!Y11</f>
        <v>11025.6</v>
      </c>
      <c r="Z11" s="19">
        <f>Act2B_H!Z11+Act2B_F!Z11</f>
        <v>300874.68</v>
      </c>
      <c r="AA11" s="19">
        <f>Act2B_H!AA11+Act2B_F!AA11</f>
        <v>1796832.0299999998</v>
      </c>
      <c r="AB11" s="19">
        <f>Act2B_H!AB11+Act2B_F!AB11</f>
        <v>182585.55</v>
      </c>
      <c r="AC11" s="19">
        <f>Act2B_H!AC11+Act2B_F!AC11</f>
        <v>113064.84</v>
      </c>
      <c r="AD11" s="19">
        <f>Act2B_H!AD11+Act2B_F!AD11</f>
        <v>4455.88</v>
      </c>
      <c r="AE11" s="20">
        <f>Act2B_H!AE11+Act2B_F!AE11</f>
        <v>2521465.96</v>
      </c>
    </row>
    <row r="12" spans="1:31" x14ac:dyDescent="0.25">
      <c r="A12" s="21" t="s">
        <v>111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31" x14ac:dyDescent="0.25">
      <c r="A13" s="21" t="s">
        <v>112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pans="1:31" x14ac:dyDescent="0.25">
      <c r="A14" s="23" t="s">
        <v>79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6" spans="1:31" x14ac:dyDescent="0.25">
      <c r="A16" s="7" t="s">
        <v>55</v>
      </c>
    </row>
    <row r="17" spans="1:31" x14ac:dyDescent="0.25">
      <c r="B17" s="24" t="s">
        <v>7</v>
      </c>
      <c r="C17" s="25"/>
      <c r="D17" s="25"/>
      <c r="E17" s="25"/>
      <c r="F17" s="25"/>
      <c r="G17" s="25"/>
      <c r="H17" s="25"/>
      <c r="I17" s="25"/>
      <c r="J17" s="25"/>
      <c r="K17" s="26"/>
      <c r="L17" s="24" t="s">
        <v>11</v>
      </c>
      <c r="M17" s="25"/>
      <c r="N17" s="25"/>
      <c r="O17" s="25"/>
      <c r="P17" s="25"/>
      <c r="Q17" s="25"/>
      <c r="R17" s="25"/>
      <c r="S17" s="25"/>
      <c r="T17" s="25"/>
      <c r="U17" s="26"/>
      <c r="V17" s="24" t="s">
        <v>12</v>
      </c>
      <c r="W17" s="25"/>
      <c r="X17" s="25"/>
      <c r="Y17" s="25"/>
      <c r="Z17" s="25"/>
      <c r="AA17" s="25"/>
      <c r="AB17" s="25"/>
      <c r="AC17" s="25"/>
      <c r="AD17" s="25"/>
      <c r="AE17" s="26"/>
    </row>
    <row r="18" spans="1:31" ht="48" x14ac:dyDescent="0.25">
      <c r="B18" s="27" t="s">
        <v>20</v>
      </c>
      <c r="C18" s="28" t="s">
        <v>21</v>
      </c>
      <c r="D18" s="28" t="s">
        <v>22</v>
      </c>
      <c r="E18" s="28" t="s">
        <v>23</v>
      </c>
      <c r="F18" s="28" t="s">
        <v>24</v>
      </c>
      <c r="G18" s="28" t="s">
        <v>25</v>
      </c>
      <c r="H18" s="28" t="s">
        <v>26</v>
      </c>
      <c r="I18" s="28" t="s">
        <v>27</v>
      </c>
      <c r="J18" s="29" t="s">
        <v>28</v>
      </c>
      <c r="K18" s="29" t="s">
        <v>10</v>
      </c>
      <c r="L18" s="27" t="s">
        <v>20</v>
      </c>
      <c r="M18" s="28" t="s">
        <v>21</v>
      </c>
      <c r="N18" s="28" t="s">
        <v>22</v>
      </c>
      <c r="O18" s="28" t="s">
        <v>23</v>
      </c>
      <c r="P18" s="28" t="s">
        <v>24</v>
      </c>
      <c r="Q18" s="28" t="s">
        <v>25</v>
      </c>
      <c r="R18" s="28" t="s">
        <v>26</v>
      </c>
      <c r="S18" s="28" t="s">
        <v>27</v>
      </c>
      <c r="T18" s="29" t="s">
        <v>28</v>
      </c>
      <c r="U18" s="29" t="s">
        <v>10</v>
      </c>
      <c r="V18" s="27" t="s">
        <v>20</v>
      </c>
      <c r="W18" s="28" t="s">
        <v>21</v>
      </c>
      <c r="X18" s="28" t="s">
        <v>22</v>
      </c>
      <c r="Y18" s="28" t="s">
        <v>23</v>
      </c>
      <c r="Z18" s="28" t="s">
        <v>24</v>
      </c>
      <c r="AA18" s="28" t="s">
        <v>25</v>
      </c>
      <c r="AB18" s="28" t="s">
        <v>26</v>
      </c>
      <c r="AC18" s="28" t="s">
        <v>27</v>
      </c>
      <c r="AD18" s="29" t="s">
        <v>28</v>
      </c>
      <c r="AE18" s="29" t="s">
        <v>10</v>
      </c>
    </row>
    <row r="19" spans="1:31" x14ac:dyDescent="0.25">
      <c r="A19" s="12" t="s">
        <v>0</v>
      </c>
      <c r="B19" s="13">
        <f>Act2B_H!B19+Act2B_F!B19</f>
        <v>147680.63</v>
      </c>
      <c r="C19" s="13">
        <f>Act2B_H!C19+Act2B_F!C19</f>
        <v>10298.85</v>
      </c>
      <c r="D19" s="13">
        <f>Act2B_H!D19+Act2B_F!D19</f>
        <v>4498.6900000000005</v>
      </c>
      <c r="E19" s="13">
        <f>Act2B_H!E19+Act2B_F!E19</f>
        <v>3634.88</v>
      </c>
      <c r="F19" s="13">
        <f>Act2B_H!F19+Act2B_F!F19</f>
        <v>38533.979999999996</v>
      </c>
      <c r="G19" s="13">
        <f>Act2B_H!G19+Act2B_F!G19</f>
        <v>55651.66</v>
      </c>
      <c r="H19" s="30">
        <f>Act2B_H!H19+Act2B_F!H19</f>
        <v>4232.41</v>
      </c>
      <c r="I19" s="30">
        <f>Act2B_H!I19+Act2B_F!I19</f>
        <v>1431</v>
      </c>
      <c r="J19" s="30">
        <f>Act2B_H!J19+Act2B_F!J19</f>
        <v>419.63</v>
      </c>
      <c r="K19" s="31">
        <f>Act2B_H!K19+Act2B_F!K19</f>
        <v>266381.73</v>
      </c>
      <c r="L19" s="13">
        <f>Act2B_H!L19+Act2B_F!L19</f>
        <v>72305.16</v>
      </c>
      <c r="M19" s="13">
        <f>Act2B_H!M19+Act2B_F!M19</f>
        <v>4993.2199999999993</v>
      </c>
      <c r="N19" s="13">
        <f>Act2B_H!N19+Act2B_F!N19</f>
        <v>4855.6399999999994</v>
      </c>
      <c r="O19" s="13">
        <f>Act2B_H!O19+Act2B_F!O19</f>
        <v>3587.0699999999997</v>
      </c>
      <c r="P19" s="13">
        <f>Act2B_H!P19+Act2B_F!P19</f>
        <v>38842.04</v>
      </c>
      <c r="Q19" s="13">
        <f>Act2B_H!Q19+Act2B_F!Q19</f>
        <v>43461.279999999999</v>
      </c>
      <c r="R19" s="30">
        <f>Act2B_H!R19+Act2B_F!R19</f>
        <v>2462.13</v>
      </c>
      <c r="S19" s="30">
        <f>Act2B_H!S19+Act2B_F!S19</f>
        <v>524.07999999999993</v>
      </c>
      <c r="T19" s="30">
        <f>Act2B_H!T19+Act2B_F!T19</f>
        <v>370.85</v>
      </c>
      <c r="U19" s="31">
        <f>Act2B_H!U19+Act2B_F!U19</f>
        <v>171401.44</v>
      </c>
      <c r="V19" s="13">
        <f>Act2B_H!V19+Act2B_F!V19</f>
        <v>219985.78</v>
      </c>
      <c r="W19" s="13">
        <f>Act2B_H!W19+Act2B_F!W19</f>
        <v>15292.060000000001</v>
      </c>
      <c r="X19" s="13">
        <f>Act2B_H!X19+Act2B_F!X19</f>
        <v>9354.33</v>
      </c>
      <c r="Y19" s="13">
        <f>Act2B_H!Y19+Act2B_F!Y19</f>
        <v>7221.9600000000009</v>
      </c>
      <c r="Z19" s="13">
        <f>Act2B_H!Z19+Act2B_F!Z19</f>
        <v>77376.010000000009</v>
      </c>
      <c r="AA19" s="13">
        <f>Act2B_H!AA19+Act2B_F!AA19</f>
        <v>99112.94</v>
      </c>
      <c r="AB19" s="30">
        <f>Act2B_H!AB19+Act2B_F!AB19</f>
        <v>6694.54</v>
      </c>
      <c r="AC19" s="30">
        <f>Act2B_H!AC19+Act2B_F!AC19</f>
        <v>1955.0700000000002</v>
      </c>
      <c r="AD19" s="30">
        <f>Act2B_H!AD19+Act2B_F!AD19</f>
        <v>790.48</v>
      </c>
      <c r="AE19" s="31">
        <f>Act2B_H!AE19+Act2B_F!AE19</f>
        <v>437783.17</v>
      </c>
    </row>
    <row r="20" spans="1:31" x14ac:dyDescent="0.25">
      <c r="A20" s="15" t="s">
        <v>1</v>
      </c>
      <c r="B20" s="13">
        <f>Act2B_H!B20+Act2B_F!B20</f>
        <v>131205.49</v>
      </c>
      <c r="C20" s="13">
        <f>Act2B_H!C20+Act2B_F!C20</f>
        <v>69198.540000000008</v>
      </c>
      <c r="D20" s="13">
        <f>Act2B_H!D20+Act2B_F!D20</f>
        <v>21650.400000000001</v>
      </c>
      <c r="E20" s="13">
        <f>Act2B_H!E20+Act2B_F!E20</f>
        <v>27597.69</v>
      </c>
      <c r="F20" s="13">
        <f>Act2B_H!F20+Act2B_F!F20</f>
        <v>283212.26</v>
      </c>
      <c r="G20" s="13">
        <f>Act2B_H!G20+Act2B_F!G20</f>
        <v>747717.1</v>
      </c>
      <c r="H20" s="30">
        <f>Act2B_H!H20+Act2B_F!H20</f>
        <v>36865.800000000003</v>
      </c>
      <c r="I20" s="30">
        <f>Act2B_H!I20+Act2B_F!I20</f>
        <v>11600.76</v>
      </c>
      <c r="J20" s="30">
        <f>Act2B_H!J20+Act2B_F!J20</f>
        <v>1082.49</v>
      </c>
      <c r="K20" s="32">
        <f>Act2B_H!K20+Act2B_F!K20</f>
        <v>1330130.53</v>
      </c>
      <c r="L20" s="13">
        <f>Act2B_H!L20+Act2B_F!L20</f>
        <v>78029.06</v>
      </c>
      <c r="M20" s="13">
        <f>Act2B_H!M20+Act2B_F!M20</f>
        <v>19185.09</v>
      </c>
      <c r="N20" s="13">
        <f>Act2B_H!N20+Act2B_F!N20</f>
        <v>20482.2</v>
      </c>
      <c r="O20" s="13">
        <f>Act2B_H!O20+Act2B_F!O20</f>
        <v>16331.65</v>
      </c>
      <c r="P20" s="13">
        <f>Act2B_H!P20+Act2B_F!P20</f>
        <v>146738.18</v>
      </c>
      <c r="Q20" s="13">
        <f>Act2B_H!Q20+Act2B_F!Q20</f>
        <v>168280.94</v>
      </c>
      <c r="R20" s="30">
        <f>Act2B_H!R20+Act2B_F!R20</f>
        <v>10439.5</v>
      </c>
      <c r="S20" s="30">
        <f>Act2B_H!S20+Act2B_F!S20</f>
        <v>1181.08</v>
      </c>
      <c r="T20" s="30">
        <f>Act2B_H!T20+Act2B_F!T20</f>
        <v>552.70000000000005</v>
      </c>
      <c r="U20" s="32">
        <f>Act2B_H!U20+Act2B_F!U20</f>
        <v>461220.4</v>
      </c>
      <c r="V20" s="13">
        <f>Act2B_H!V20+Act2B_F!V20</f>
        <v>209234.56</v>
      </c>
      <c r="W20" s="13">
        <f>Act2B_H!W20+Act2B_F!W20</f>
        <v>88383.64</v>
      </c>
      <c r="X20" s="13">
        <f>Act2B_H!X20+Act2B_F!X20</f>
        <v>42132.59</v>
      </c>
      <c r="Y20" s="13">
        <f>Act2B_H!Y20+Act2B_F!Y20</f>
        <v>43929.34</v>
      </c>
      <c r="Z20" s="13">
        <f>Act2B_H!Z20+Act2B_F!Z20</f>
        <v>429950.44</v>
      </c>
      <c r="AA20" s="13">
        <f>Act2B_H!AA20+Act2B_F!AA20</f>
        <v>915998.04</v>
      </c>
      <c r="AB20" s="30">
        <f>Act2B_H!AB20+Act2B_F!AB20</f>
        <v>47305.3</v>
      </c>
      <c r="AC20" s="30">
        <f>Act2B_H!AC20+Act2B_F!AC20</f>
        <v>12781.84</v>
      </c>
      <c r="AD20" s="30">
        <f>Act2B_H!AD20+Act2B_F!AD20</f>
        <v>1635.19</v>
      </c>
      <c r="AE20" s="32">
        <f>Act2B_H!AE20+Act2B_F!AE20</f>
        <v>1791350.9500000002</v>
      </c>
    </row>
    <row r="21" spans="1:31" x14ac:dyDescent="0.25">
      <c r="A21" s="15" t="s">
        <v>2</v>
      </c>
      <c r="B21" s="13">
        <f>Act2B_H!B21+Act2B_F!B21</f>
        <v>36938.31</v>
      </c>
      <c r="C21" s="13">
        <f>Act2B_H!C21+Act2B_F!C21</f>
        <v>128983.78</v>
      </c>
      <c r="D21" s="13">
        <f>Act2B_H!D21+Act2B_F!D21</f>
        <v>20533.480000000003</v>
      </c>
      <c r="E21" s="13">
        <f>Act2B_H!E21+Act2B_F!E21</f>
        <v>16164.89</v>
      </c>
      <c r="F21" s="13">
        <f>Act2B_H!F21+Act2B_F!F21</f>
        <v>545244.68999999994</v>
      </c>
      <c r="G21" s="13">
        <f>Act2B_H!G21+Act2B_F!G21</f>
        <v>5809848.6400000006</v>
      </c>
      <c r="H21" s="30">
        <f>Act2B_H!H21+Act2B_F!H21</f>
        <v>405371.8</v>
      </c>
      <c r="I21" s="30">
        <f>Act2B_H!I21+Act2B_F!I21</f>
        <v>259194.86</v>
      </c>
      <c r="J21" s="30">
        <f>Act2B_H!J21+Act2B_F!J21</f>
        <v>4137.8099999999995</v>
      </c>
      <c r="K21" s="32">
        <f>Act2B_H!K21+Act2B_F!K21</f>
        <v>7226418.25</v>
      </c>
      <c r="L21" s="13">
        <f>Act2B_H!L21+Act2B_F!L21</f>
        <v>9889.5</v>
      </c>
      <c r="M21" s="13">
        <f>Act2B_H!M21+Act2B_F!M21</f>
        <v>25154.690000000002</v>
      </c>
      <c r="N21" s="13">
        <f>Act2B_H!N21+Act2B_F!N21</f>
        <v>37598.89</v>
      </c>
      <c r="O21" s="13">
        <f>Act2B_H!O21+Act2B_F!O21</f>
        <v>3962.3500000000004</v>
      </c>
      <c r="P21" s="13">
        <f>Act2B_H!P21+Act2B_F!P21</f>
        <v>225239.12</v>
      </c>
      <c r="Q21" s="13">
        <f>Act2B_H!Q21+Act2B_F!Q21</f>
        <v>812728.27</v>
      </c>
      <c r="R21" s="30">
        <f>Act2B_H!R21+Act2B_F!R21</f>
        <v>63546.71</v>
      </c>
      <c r="S21" s="30">
        <f>Act2B_H!S21+Act2B_F!S21</f>
        <v>8969.3799999999992</v>
      </c>
      <c r="T21" s="30">
        <f>Act2B_H!T21+Act2B_F!T21</f>
        <v>1613.3999999999999</v>
      </c>
      <c r="U21" s="32">
        <f>Act2B_H!U21+Act2B_F!U21</f>
        <v>1188702.3</v>
      </c>
      <c r="V21" s="13">
        <f>Act2B_H!V21+Act2B_F!V21</f>
        <v>46827.8</v>
      </c>
      <c r="W21" s="13">
        <f>Act2B_H!W21+Act2B_F!W21</f>
        <v>154138.47</v>
      </c>
      <c r="X21" s="13">
        <f>Act2B_H!X21+Act2B_F!X21</f>
        <v>58132.38</v>
      </c>
      <c r="Y21" s="13">
        <f>Act2B_H!Y21+Act2B_F!Y21</f>
        <v>20127.25</v>
      </c>
      <c r="Z21" s="13">
        <f>Act2B_H!Z21+Act2B_F!Z21</f>
        <v>770483.8</v>
      </c>
      <c r="AA21" s="13">
        <f>Act2B_H!AA21+Act2B_F!AA21</f>
        <v>6622576.9199999999</v>
      </c>
      <c r="AB21" s="30">
        <f>Act2B_H!AB21+Act2B_F!AB21</f>
        <v>468918.5</v>
      </c>
      <c r="AC21" s="30">
        <f>Act2B_H!AC21+Act2B_F!AC21</f>
        <v>268164.21999999997</v>
      </c>
      <c r="AD21" s="30">
        <f>Act2B_H!AD21+Act2B_F!AD21</f>
        <v>5751.2000000000007</v>
      </c>
      <c r="AE21" s="32">
        <f>Act2B_H!AE21+Act2B_F!AE21</f>
        <v>8415120.5399999991</v>
      </c>
    </row>
    <row r="22" spans="1:31" x14ac:dyDescent="0.25">
      <c r="A22" s="15" t="s">
        <v>3</v>
      </c>
      <c r="B22" s="13">
        <f>Act2B_H!B22+Act2B_F!B22</f>
        <v>5115.6099999999997</v>
      </c>
      <c r="C22" s="13">
        <f>Act2B_H!C22+Act2B_F!C22</f>
        <v>64454.560000000005</v>
      </c>
      <c r="D22" s="13">
        <f>Act2B_H!D22+Act2B_F!D22</f>
        <v>13555.03</v>
      </c>
      <c r="E22" s="13">
        <f>Act2B_H!E22+Act2B_F!E22</f>
        <v>3626.08</v>
      </c>
      <c r="F22" s="13">
        <f>Act2B_H!F22+Act2B_F!F22</f>
        <v>249719.22</v>
      </c>
      <c r="G22" s="13">
        <f>Act2B_H!G22+Act2B_F!G22</f>
        <v>6625478.9900000002</v>
      </c>
      <c r="H22" s="30">
        <f>Act2B_H!H22+Act2B_F!H22</f>
        <v>582770.41</v>
      </c>
      <c r="I22" s="30">
        <f>Act2B_H!I22+Act2B_F!I22</f>
        <v>536197.49</v>
      </c>
      <c r="J22" s="30">
        <f>Act2B_H!J22+Act2B_F!J22</f>
        <v>10959.55</v>
      </c>
      <c r="K22" s="32">
        <f>Act2B_H!K22+Act2B_F!K22</f>
        <v>8091876.9500000011</v>
      </c>
      <c r="L22" s="13">
        <f>Act2B_H!L22+Act2B_F!L22</f>
        <v>1192.3</v>
      </c>
      <c r="M22" s="13">
        <f>Act2B_H!M22+Act2B_F!M22</f>
        <v>18551.28</v>
      </c>
      <c r="N22" s="13">
        <f>Act2B_H!N22+Act2B_F!N22</f>
        <v>36684.22</v>
      </c>
      <c r="O22" s="13">
        <f>Act2B_H!O22+Act2B_F!O22</f>
        <v>991.67000000000007</v>
      </c>
      <c r="P22" s="13">
        <f>Act2B_H!P22+Act2B_F!P22</f>
        <v>205320.30000000002</v>
      </c>
      <c r="Q22" s="13">
        <f>Act2B_H!Q22+Act2B_F!Q22</f>
        <v>1124607.6099999999</v>
      </c>
      <c r="R22" s="30">
        <f>Act2B_H!R22+Act2B_F!R22</f>
        <v>77177.52</v>
      </c>
      <c r="S22" s="30">
        <f>Act2B_H!S22+Act2B_F!S22</f>
        <v>15985.369999999999</v>
      </c>
      <c r="T22" s="30">
        <f>Act2B_H!T22+Act2B_F!T22</f>
        <v>4212.3100000000004</v>
      </c>
      <c r="U22" s="32">
        <f>Act2B_H!U22+Act2B_F!U22</f>
        <v>1484722.5799999998</v>
      </c>
      <c r="V22" s="13">
        <f>Act2B_H!V22+Act2B_F!V22</f>
        <v>6307.92</v>
      </c>
      <c r="W22" s="13">
        <f>Act2B_H!W22+Act2B_F!W22</f>
        <v>83005.84</v>
      </c>
      <c r="X22" s="13">
        <f>Act2B_H!X22+Act2B_F!X22</f>
        <v>50239.24</v>
      </c>
      <c r="Y22" s="13">
        <f>Act2B_H!Y22+Act2B_F!Y22</f>
        <v>4617.75</v>
      </c>
      <c r="Z22" s="13">
        <f>Act2B_H!Z22+Act2B_F!Z22</f>
        <v>455039.52</v>
      </c>
      <c r="AA22" s="13">
        <f>Act2B_H!AA22+Act2B_F!AA22</f>
        <v>7750086.5999999996</v>
      </c>
      <c r="AB22" s="30">
        <f>Act2B_H!AB22+Act2B_F!AB22</f>
        <v>659947.93999999994</v>
      </c>
      <c r="AC22" s="30">
        <f>Act2B_H!AC22+Act2B_F!AC22</f>
        <v>552182.86</v>
      </c>
      <c r="AD22" s="30">
        <f>Act2B_H!AD22+Act2B_F!AD22</f>
        <v>15171.86</v>
      </c>
      <c r="AE22" s="32">
        <f>Act2B_H!AE22+Act2B_F!AE22</f>
        <v>9576599.5300000012</v>
      </c>
    </row>
    <row r="23" spans="1:31" x14ac:dyDescent="0.25">
      <c r="A23" s="15" t="s">
        <v>4</v>
      </c>
      <c r="B23" s="13">
        <f>Act2B_H!B23+Act2B_F!B23</f>
        <v>1079.55</v>
      </c>
      <c r="C23" s="13">
        <f>Act2B_H!C23+Act2B_F!C23</f>
        <v>9683.4500000000007</v>
      </c>
      <c r="D23" s="13">
        <f>Act2B_H!D23+Act2B_F!D23</f>
        <v>4095.81</v>
      </c>
      <c r="E23" s="13">
        <f>Act2B_H!E23+Act2B_F!E23</f>
        <v>494.15</v>
      </c>
      <c r="F23" s="13">
        <f>Act2B_H!F23+Act2B_F!F23</f>
        <v>60239.45</v>
      </c>
      <c r="G23" s="13">
        <f>Act2B_H!G23+Act2B_F!G23</f>
        <v>1989300.8</v>
      </c>
      <c r="H23" s="30">
        <f>Act2B_H!H23+Act2B_F!H23</f>
        <v>259817.88</v>
      </c>
      <c r="I23" s="30">
        <f>Act2B_H!I23+Act2B_F!I23</f>
        <v>220437.55</v>
      </c>
      <c r="J23" s="30">
        <f>Act2B_H!J23+Act2B_F!J23</f>
        <v>5091.7300000000005</v>
      </c>
      <c r="K23" s="32">
        <f>Act2B_H!K23+Act2B_F!K23</f>
        <v>2550240.38</v>
      </c>
      <c r="L23" s="13">
        <f>Act2B_H!L23+Act2B_F!L23</f>
        <v>451.55</v>
      </c>
      <c r="M23" s="13">
        <f>Act2B_H!M23+Act2B_F!M23</f>
        <v>6087.23</v>
      </c>
      <c r="N23" s="13">
        <f>Act2B_H!N23+Act2B_F!N23</f>
        <v>14436.369999999999</v>
      </c>
      <c r="O23" s="13">
        <f>Act2B_H!O23+Act2B_F!O23</f>
        <v>293.88</v>
      </c>
      <c r="P23" s="13">
        <f>Act2B_H!P23+Act2B_F!P23</f>
        <v>97378.28</v>
      </c>
      <c r="Q23" s="13">
        <f>Act2B_H!Q23+Act2B_F!Q23</f>
        <v>424058.95</v>
      </c>
      <c r="R23" s="30">
        <f>Act2B_H!R23+Act2B_F!R23</f>
        <v>53712.55</v>
      </c>
      <c r="S23" s="30">
        <f>Act2B_H!S23+Act2B_F!S23</f>
        <v>12888.5</v>
      </c>
      <c r="T23" s="30">
        <f>Act2B_H!T23+Act2B_F!T23</f>
        <v>2704.57</v>
      </c>
      <c r="U23" s="32">
        <f>Act2B_H!U23+Act2B_F!U23</f>
        <v>612011.89</v>
      </c>
      <c r="V23" s="13">
        <f>Act2B_H!V23+Act2B_F!V23</f>
        <v>1531.1100000000001</v>
      </c>
      <c r="W23" s="13">
        <f>Act2B_H!W23+Act2B_F!W23</f>
        <v>15770.68</v>
      </c>
      <c r="X23" s="13">
        <f>Act2B_H!X23+Act2B_F!X23</f>
        <v>18532.170000000002</v>
      </c>
      <c r="Y23" s="13">
        <f>Act2B_H!Y23+Act2B_F!Y23</f>
        <v>788.03</v>
      </c>
      <c r="Z23" s="13">
        <f>Act2B_H!Z23+Act2B_F!Z23</f>
        <v>157617.73000000001</v>
      </c>
      <c r="AA23" s="13">
        <f>Act2B_H!AA23+Act2B_F!AA23</f>
        <v>2413359.7599999998</v>
      </c>
      <c r="AB23" s="30">
        <f>Act2B_H!AB23+Act2B_F!AB23</f>
        <v>313530.43</v>
      </c>
      <c r="AC23" s="30">
        <f>Act2B_H!AC23+Act2B_F!AC23</f>
        <v>233326.05</v>
      </c>
      <c r="AD23" s="30">
        <f>Act2B_H!AD23+Act2B_F!AD23</f>
        <v>7796.29</v>
      </c>
      <c r="AE23" s="32">
        <f>Act2B_H!AE23+Act2B_F!AE23</f>
        <v>3162252.27</v>
      </c>
    </row>
    <row r="24" spans="1:31" x14ac:dyDescent="0.25">
      <c r="A24" s="15" t="s">
        <v>5</v>
      </c>
      <c r="B24" s="13">
        <f>Act2B_H!B24+Act2B_F!B24</f>
        <v>514.48</v>
      </c>
      <c r="C24" s="13">
        <f>Act2B_H!C24+Act2B_F!C24</f>
        <v>496.07</v>
      </c>
      <c r="D24" s="13">
        <f>Act2B_H!D24+Act2B_F!D24</f>
        <v>502.16</v>
      </c>
      <c r="E24" s="13">
        <f>Act2B_H!E24+Act2B_F!E24</f>
        <v>260.94</v>
      </c>
      <c r="F24" s="13">
        <f>Act2B_H!F24+Act2B_F!F24</f>
        <v>5614.7199999999993</v>
      </c>
      <c r="G24" s="13">
        <f>Act2B_H!G24+Act2B_F!G24</f>
        <v>67052.28</v>
      </c>
      <c r="H24" s="30">
        <f>Act2B_H!H24+Act2B_F!H24</f>
        <v>37049.4</v>
      </c>
      <c r="I24" s="30">
        <f>Act2B_H!I24+Act2B_F!I24</f>
        <v>24568.78</v>
      </c>
      <c r="J24" s="30">
        <f>Act2B_H!J24+Act2B_F!J24</f>
        <v>938.12</v>
      </c>
      <c r="K24" s="32">
        <f>Act2B_H!K24+Act2B_F!K24</f>
        <v>136996.99</v>
      </c>
      <c r="L24" s="13">
        <f>Act2B_H!L24+Act2B_F!L24</f>
        <v>438.44000000000005</v>
      </c>
      <c r="M24" s="13">
        <f>Act2B_H!M24+Act2B_F!M24</f>
        <v>908.9799999999999</v>
      </c>
      <c r="N24" s="13">
        <f>Act2B_H!N24+Act2B_F!N24</f>
        <v>588.94999999999993</v>
      </c>
      <c r="O24" s="13">
        <f>Act2B_H!O24+Act2B_F!O24</f>
        <v>339.84000000000003</v>
      </c>
      <c r="P24" s="13">
        <f>Act2B_H!P24+Act2B_F!P24</f>
        <v>16853.78</v>
      </c>
      <c r="Q24" s="13">
        <f>Act2B_H!Q24+Act2B_F!Q24</f>
        <v>52328.67</v>
      </c>
      <c r="R24" s="30">
        <f>Act2B_H!R24+Act2B_F!R24</f>
        <v>31898.450000000004</v>
      </c>
      <c r="S24" s="30">
        <f>Act2B_H!S24+Act2B_F!S24</f>
        <v>8219.68</v>
      </c>
      <c r="T24" s="30">
        <f>Act2B_H!T24+Act2B_F!T24</f>
        <v>1419.32</v>
      </c>
      <c r="U24" s="32">
        <f>Act2B_H!U24+Act2B_F!U24</f>
        <v>112996.12</v>
      </c>
      <c r="V24" s="13">
        <f>Act2B_H!V24+Act2B_F!V24</f>
        <v>952.92</v>
      </c>
      <c r="W24" s="13">
        <f>Act2B_H!W24+Act2B_F!W24</f>
        <v>1405.05</v>
      </c>
      <c r="X24" s="13">
        <f>Act2B_H!X24+Act2B_F!X24</f>
        <v>1091.1199999999999</v>
      </c>
      <c r="Y24" s="13">
        <f>Act2B_H!Y24+Act2B_F!Y24</f>
        <v>600.78</v>
      </c>
      <c r="Z24" s="13">
        <f>Act2B_H!Z24+Act2B_F!Z24</f>
        <v>22468.52</v>
      </c>
      <c r="AA24" s="13">
        <f>Act2B_H!AA24+Act2B_F!AA24</f>
        <v>119380.95999999999</v>
      </c>
      <c r="AB24" s="30">
        <f>Act2B_H!AB24+Act2B_F!AB24</f>
        <v>68947.850000000006</v>
      </c>
      <c r="AC24" s="30">
        <f>Act2B_H!AC24+Act2B_F!AC24</f>
        <v>32788.47</v>
      </c>
      <c r="AD24" s="30">
        <f>Act2B_H!AD24+Act2B_F!AD24</f>
        <v>2357.44</v>
      </c>
      <c r="AE24" s="32">
        <f>Act2B_H!AE24+Act2B_F!AE24</f>
        <v>249993.1</v>
      </c>
    </row>
    <row r="25" spans="1:31" x14ac:dyDescent="0.25">
      <c r="A25" s="18" t="s">
        <v>6</v>
      </c>
      <c r="B25" s="19">
        <f>Act2B_H!B25+Act2B_F!B25</f>
        <v>322534.07999999996</v>
      </c>
      <c r="C25" s="19">
        <f>Act2B_H!C25+Act2B_F!C25</f>
        <v>283115.25</v>
      </c>
      <c r="D25" s="19">
        <f>Act2B_H!D25+Act2B_F!D25</f>
        <v>64835.57</v>
      </c>
      <c r="E25" s="19">
        <f>Act2B_H!E25+Act2B_F!E25</f>
        <v>51778.66</v>
      </c>
      <c r="F25" s="19">
        <f>Act2B_H!F25+Act2B_F!F25</f>
        <v>1182564.33</v>
      </c>
      <c r="G25" s="19">
        <f>Act2B_H!G25+Act2B_F!G25</f>
        <v>15295049.48</v>
      </c>
      <c r="H25" s="19">
        <f>Act2B_H!H25+Act2B_F!H25</f>
        <v>1326107.7000000002</v>
      </c>
      <c r="I25" s="19">
        <f>Act2B_H!I25+Act2B_F!I25</f>
        <v>1053430.44</v>
      </c>
      <c r="J25" s="19">
        <f>Act2B_H!J25+Act2B_F!J25</f>
        <v>22629.32</v>
      </c>
      <c r="K25" s="20">
        <f>Act2B_H!K25+Act2B_F!K25</f>
        <v>19602044.82</v>
      </c>
      <c r="L25" s="19">
        <f>Act2B_H!L25+Act2B_F!L25</f>
        <v>162306.01</v>
      </c>
      <c r="M25" s="19">
        <f>Act2B_H!M25+Act2B_F!M25</f>
        <v>74880.48000000001</v>
      </c>
      <c r="N25" s="19">
        <f>Act2B_H!N25+Act2B_F!N25</f>
        <v>114646.27</v>
      </c>
      <c r="O25" s="19">
        <f>Act2B_H!O25+Act2B_F!O25</f>
        <v>25506.46</v>
      </c>
      <c r="P25" s="19">
        <f>Act2B_H!P25+Act2B_F!P25</f>
        <v>730371.71</v>
      </c>
      <c r="Q25" s="19">
        <f>Act2B_H!Q25+Act2B_F!Q25</f>
        <v>2625465.7199999997</v>
      </c>
      <c r="R25" s="19">
        <f>Act2B_H!R25+Act2B_F!R25</f>
        <v>239236.86</v>
      </c>
      <c r="S25" s="19">
        <f>Act2B_H!S25+Act2B_F!S25</f>
        <v>47768.08</v>
      </c>
      <c r="T25" s="19">
        <f>Act2B_H!T25+Act2B_F!T25</f>
        <v>10873.15</v>
      </c>
      <c r="U25" s="20">
        <f>Act2B_H!U25+Act2B_F!U25</f>
        <v>4031054.7300000004</v>
      </c>
      <c r="V25" s="19">
        <f>Act2B_H!V25+Act2B_F!V25</f>
        <v>484840.08</v>
      </c>
      <c r="W25" s="19">
        <f>Act2B_H!W25+Act2B_F!W25</f>
        <v>357995.73</v>
      </c>
      <c r="X25" s="19">
        <f>Act2B_H!X25+Act2B_F!X25</f>
        <v>179481.83000000002</v>
      </c>
      <c r="Y25" s="19">
        <f>Act2B_H!Y25+Act2B_F!Y25</f>
        <v>77285.119999999995</v>
      </c>
      <c r="Z25" s="19">
        <f>Act2B_H!Z25+Act2B_F!Z25</f>
        <v>1912936.0299999998</v>
      </c>
      <c r="AA25" s="19">
        <f>Act2B_H!AA25+Act2B_F!AA25</f>
        <v>17920515.199999999</v>
      </c>
      <c r="AB25" s="19">
        <f>Act2B_H!AB25+Act2B_F!AB25</f>
        <v>1565344.56</v>
      </c>
      <c r="AC25" s="19">
        <f>Act2B_H!AC25+Act2B_F!AC25</f>
        <v>1101198.52</v>
      </c>
      <c r="AD25" s="19">
        <f>Act2B_H!AD25+Act2B_F!AD25</f>
        <v>33502.47</v>
      </c>
      <c r="AE25" s="20">
        <f>Act2B_H!AE25+Act2B_F!AE25</f>
        <v>23633099.560000002</v>
      </c>
    </row>
    <row r="26" spans="1:31" x14ac:dyDescent="0.25">
      <c r="A26" s="21" t="s">
        <v>112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1:31" x14ac:dyDescent="0.25">
      <c r="A27" s="23" t="s">
        <v>79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9" spans="1:31" x14ac:dyDescent="0.25">
      <c r="A29" s="7" t="s">
        <v>59</v>
      </c>
    </row>
    <row r="30" spans="1:31" x14ac:dyDescent="0.25">
      <c r="B30" s="24" t="s">
        <v>7</v>
      </c>
      <c r="C30" s="25"/>
      <c r="D30" s="25"/>
      <c r="E30" s="25"/>
      <c r="F30" s="25"/>
      <c r="G30" s="25"/>
      <c r="H30" s="25"/>
      <c r="I30" s="25"/>
      <c r="J30" s="25"/>
      <c r="K30" s="26"/>
      <c r="L30" s="24" t="s">
        <v>11</v>
      </c>
      <c r="M30" s="25"/>
      <c r="N30" s="25"/>
      <c r="O30" s="25"/>
      <c r="P30" s="25"/>
      <c r="Q30" s="25"/>
      <c r="R30" s="25"/>
      <c r="S30" s="25"/>
      <c r="T30" s="25"/>
      <c r="U30" s="26"/>
      <c r="V30" s="24" t="s">
        <v>12</v>
      </c>
      <c r="W30" s="25"/>
      <c r="X30" s="25"/>
      <c r="Y30" s="25"/>
      <c r="Z30" s="25"/>
      <c r="AA30" s="25"/>
      <c r="AB30" s="25"/>
      <c r="AC30" s="25"/>
      <c r="AD30" s="25"/>
      <c r="AE30" s="26"/>
    </row>
    <row r="31" spans="1:31" ht="48" x14ac:dyDescent="0.25">
      <c r="B31" s="27" t="s">
        <v>20</v>
      </c>
      <c r="C31" s="28" t="s">
        <v>21</v>
      </c>
      <c r="D31" s="28" t="s">
        <v>22</v>
      </c>
      <c r="E31" s="28" t="s">
        <v>23</v>
      </c>
      <c r="F31" s="28" t="s">
        <v>24</v>
      </c>
      <c r="G31" s="28" t="s">
        <v>25</v>
      </c>
      <c r="H31" s="28" t="s">
        <v>26</v>
      </c>
      <c r="I31" s="28" t="s">
        <v>27</v>
      </c>
      <c r="J31" s="29" t="s">
        <v>28</v>
      </c>
      <c r="K31" s="29" t="s">
        <v>10</v>
      </c>
      <c r="L31" s="27" t="s">
        <v>20</v>
      </c>
      <c r="M31" s="28" t="s">
        <v>21</v>
      </c>
      <c r="N31" s="28" t="s">
        <v>22</v>
      </c>
      <c r="O31" s="28" t="s">
        <v>23</v>
      </c>
      <c r="P31" s="28" t="s">
        <v>24</v>
      </c>
      <c r="Q31" s="28" t="s">
        <v>25</v>
      </c>
      <c r="R31" s="28" t="s">
        <v>26</v>
      </c>
      <c r="S31" s="28" t="s">
        <v>27</v>
      </c>
      <c r="T31" s="29" t="s">
        <v>28</v>
      </c>
      <c r="U31" s="29" t="s">
        <v>10</v>
      </c>
      <c r="V31" s="27" t="s">
        <v>20</v>
      </c>
      <c r="W31" s="28" t="s">
        <v>21</v>
      </c>
      <c r="X31" s="28" t="s">
        <v>22</v>
      </c>
      <c r="Y31" s="28" t="s">
        <v>23</v>
      </c>
      <c r="Z31" s="28" t="s">
        <v>24</v>
      </c>
      <c r="AA31" s="28" t="s">
        <v>25</v>
      </c>
      <c r="AB31" s="28" t="s">
        <v>26</v>
      </c>
      <c r="AC31" s="28" t="s">
        <v>27</v>
      </c>
      <c r="AD31" s="29" t="s">
        <v>28</v>
      </c>
      <c r="AE31" s="29" t="s">
        <v>10</v>
      </c>
    </row>
    <row r="32" spans="1:31" x14ac:dyDescent="0.25">
      <c r="A32" s="12" t="s">
        <v>0</v>
      </c>
      <c r="B32" s="13">
        <f t="shared" ref="B32:AE32" si="0">B5+B19</f>
        <v>150837.28</v>
      </c>
      <c r="C32" s="13">
        <f t="shared" si="0"/>
        <v>10569.9</v>
      </c>
      <c r="D32" s="13">
        <f t="shared" si="0"/>
        <v>4673.0600000000004</v>
      </c>
      <c r="E32" s="13">
        <f t="shared" si="0"/>
        <v>3930.17</v>
      </c>
      <c r="F32" s="13">
        <f t="shared" si="0"/>
        <v>40294.189999999995</v>
      </c>
      <c r="G32" s="13">
        <f t="shared" si="0"/>
        <v>59383.9</v>
      </c>
      <c r="H32" s="30">
        <f t="shared" si="0"/>
        <v>4447.83</v>
      </c>
      <c r="I32" s="30">
        <f t="shared" si="0"/>
        <v>1517.17</v>
      </c>
      <c r="J32" s="30">
        <f t="shared" si="0"/>
        <v>449.27</v>
      </c>
      <c r="K32" s="31">
        <f t="shared" si="0"/>
        <v>276102.76999999996</v>
      </c>
      <c r="L32" s="13">
        <f t="shared" si="0"/>
        <v>74301.320000000007</v>
      </c>
      <c r="M32" s="13">
        <f t="shared" si="0"/>
        <v>5242.5999999999995</v>
      </c>
      <c r="N32" s="13">
        <f t="shared" si="0"/>
        <v>5071.9399999999996</v>
      </c>
      <c r="O32" s="13">
        <f t="shared" si="0"/>
        <v>3856.7799999999997</v>
      </c>
      <c r="P32" s="13">
        <f t="shared" si="0"/>
        <v>40832.090000000004</v>
      </c>
      <c r="Q32" s="13">
        <f t="shared" si="0"/>
        <v>46275.479999999996</v>
      </c>
      <c r="R32" s="30">
        <f t="shared" si="0"/>
        <v>2599.7800000000002</v>
      </c>
      <c r="S32" s="30">
        <f t="shared" si="0"/>
        <v>550.96999999999991</v>
      </c>
      <c r="T32" s="30">
        <f t="shared" si="0"/>
        <v>409.49</v>
      </c>
      <c r="U32" s="31">
        <f t="shared" si="0"/>
        <v>179140.42</v>
      </c>
      <c r="V32" s="13">
        <f t="shared" si="0"/>
        <v>225138.6</v>
      </c>
      <c r="W32" s="13">
        <f t="shared" si="0"/>
        <v>15812.490000000002</v>
      </c>
      <c r="X32" s="13">
        <f t="shared" si="0"/>
        <v>9744.99</v>
      </c>
      <c r="Y32" s="13">
        <f t="shared" si="0"/>
        <v>7786.9500000000007</v>
      </c>
      <c r="Z32" s="13">
        <f t="shared" si="0"/>
        <v>81126.27</v>
      </c>
      <c r="AA32" s="13">
        <f t="shared" si="0"/>
        <v>105659.39</v>
      </c>
      <c r="AB32" s="30">
        <f t="shared" si="0"/>
        <v>7047.61</v>
      </c>
      <c r="AC32" s="30">
        <f t="shared" si="0"/>
        <v>2068.1200000000003</v>
      </c>
      <c r="AD32" s="30">
        <f t="shared" si="0"/>
        <v>858.76</v>
      </c>
      <c r="AE32" s="31">
        <f t="shared" si="0"/>
        <v>455243.19999999995</v>
      </c>
    </row>
    <row r="33" spans="1:31" x14ac:dyDescent="0.25">
      <c r="A33" s="15" t="s">
        <v>1</v>
      </c>
      <c r="B33" s="13">
        <f t="shared" ref="B33:AE33" si="1">B6+B20</f>
        <v>137231.96</v>
      </c>
      <c r="C33" s="13">
        <f t="shared" si="1"/>
        <v>72390.290000000008</v>
      </c>
      <c r="D33" s="13">
        <f t="shared" si="1"/>
        <v>22781.24</v>
      </c>
      <c r="E33" s="13">
        <f t="shared" si="1"/>
        <v>30290.93</v>
      </c>
      <c r="F33" s="13">
        <f t="shared" si="1"/>
        <v>297771.46000000002</v>
      </c>
      <c r="G33" s="13">
        <f t="shared" si="1"/>
        <v>784972.87</v>
      </c>
      <c r="H33" s="30">
        <f t="shared" si="1"/>
        <v>38733.810000000005</v>
      </c>
      <c r="I33" s="30">
        <f t="shared" si="1"/>
        <v>12535.9</v>
      </c>
      <c r="J33" s="30">
        <f t="shared" si="1"/>
        <v>1184.23</v>
      </c>
      <c r="K33" s="32">
        <f t="shared" si="1"/>
        <v>1397892.67</v>
      </c>
      <c r="L33" s="13">
        <f t="shared" si="1"/>
        <v>82103.19</v>
      </c>
      <c r="M33" s="13">
        <f t="shared" si="1"/>
        <v>20588.12</v>
      </c>
      <c r="N33" s="13">
        <f t="shared" si="1"/>
        <v>21648.33</v>
      </c>
      <c r="O33" s="13">
        <f t="shared" si="1"/>
        <v>17327.650000000001</v>
      </c>
      <c r="P33" s="13">
        <f t="shared" si="1"/>
        <v>158204.41999999998</v>
      </c>
      <c r="Q33" s="13">
        <f t="shared" si="1"/>
        <v>182663.19</v>
      </c>
      <c r="R33" s="30">
        <f t="shared" si="1"/>
        <v>11257.15</v>
      </c>
      <c r="S33" s="30">
        <f t="shared" si="1"/>
        <v>1338.32</v>
      </c>
      <c r="T33" s="30">
        <f t="shared" si="1"/>
        <v>631.95000000000005</v>
      </c>
      <c r="U33" s="32">
        <f t="shared" si="1"/>
        <v>495762.31000000006</v>
      </c>
      <c r="V33" s="13">
        <f t="shared" si="1"/>
        <v>219335.13999999998</v>
      </c>
      <c r="W33" s="13">
        <f t="shared" si="1"/>
        <v>92978.42</v>
      </c>
      <c r="X33" s="13">
        <f t="shared" si="1"/>
        <v>44429.56</v>
      </c>
      <c r="Y33" s="13">
        <f t="shared" si="1"/>
        <v>47618.579999999994</v>
      </c>
      <c r="Z33" s="13">
        <f t="shared" si="1"/>
        <v>455975.88</v>
      </c>
      <c r="AA33" s="13">
        <f t="shared" si="1"/>
        <v>967636.07000000007</v>
      </c>
      <c r="AB33" s="30">
        <f t="shared" si="1"/>
        <v>49990.960000000006</v>
      </c>
      <c r="AC33" s="30">
        <f t="shared" si="1"/>
        <v>13874.220000000001</v>
      </c>
      <c r="AD33" s="30">
        <f t="shared" si="1"/>
        <v>1816.16</v>
      </c>
      <c r="AE33" s="32">
        <f t="shared" si="1"/>
        <v>1893655.0100000002</v>
      </c>
    </row>
    <row r="34" spans="1:31" x14ac:dyDescent="0.25">
      <c r="A34" s="15" t="s">
        <v>2</v>
      </c>
      <c r="B34" s="13">
        <f t="shared" ref="B34:AE34" si="2">B7+B21</f>
        <v>42832.479999999996</v>
      </c>
      <c r="C34" s="13">
        <f t="shared" si="2"/>
        <v>155103.20000000001</v>
      </c>
      <c r="D34" s="13">
        <f t="shared" si="2"/>
        <v>23402.170000000002</v>
      </c>
      <c r="E34" s="13">
        <f t="shared" si="2"/>
        <v>20571.72</v>
      </c>
      <c r="F34" s="13">
        <f t="shared" si="2"/>
        <v>635557.55999999994</v>
      </c>
      <c r="G34" s="13">
        <f t="shared" si="2"/>
        <v>6335428.2500000009</v>
      </c>
      <c r="H34" s="30">
        <f t="shared" si="2"/>
        <v>445555.72</v>
      </c>
      <c r="I34" s="30">
        <f t="shared" si="2"/>
        <v>285978.27999999997</v>
      </c>
      <c r="J34" s="30">
        <f t="shared" si="2"/>
        <v>4875.1699999999992</v>
      </c>
      <c r="K34" s="32">
        <f t="shared" si="2"/>
        <v>7949304.54</v>
      </c>
      <c r="L34" s="13">
        <f t="shared" si="2"/>
        <v>12063.14</v>
      </c>
      <c r="M34" s="13">
        <f t="shared" si="2"/>
        <v>32502.880000000005</v>
      </c>
      <c r="N34" s="13">
        <f t="shared" si="2"/>
        <v>42157.4</v>
      </c>
      <c r="O34" s="13">
        <f t="shared" si="2"/>
        <v>4977.0600000000004</v>
      </c>
      <c r="P34" s="13">
        <f t="shared" si="2"/>
        <v>275020.20999999996</v>
      </c>
      <c r="Q34" s="13">
        <f t="shared" si="2"/>
        <v>911171.34000000008</v>
      </c>
      <c r="R34" s="30">
        <f t="shared" si="2"/>
        <v>74069.36</v>
      </c>
      <c r="S34" s="30">
        <f t="shared" si="2"/>
        <v>11146.48</v>
      </c>
      <c r="T34" s="30">
        <f t="shared" si="2"/>
        <v>2168.58</v>
      </c>
      <c r="U34" s="32">
        <f t="shared" si="2"/>
        <v>1365276.4300000002</v>
      </c>
      <c r="V34" s="13">
        <f t="shared" si="2"/>
        <v>54895.600000000006</v>
      </c>
      <c r="W34" s="13">
        <f t="shared" si="2"/>
        <v>187606.09</v>
      </c>
      <c r="X34" s="13">
        <f t="shared" si="2"/>
        <v>65559.569999999992</v>
      </c>
      <c r="Y34" s="13">
        <f t="shared" si="2"/>
        <v>25548.78</v>
      </c>
      <c r="Z34" s="13">
        <f t="shared" si="2"/>
        <v>910577.76</v>
      </c>
      <c r="AA34" s="13">
        <f t="shared" si="2"/>
        <v>7246599.5999999996</v>
      </c>
      <c r="AB34" s="30">
        <f t="shared" si="2"/>
        <v>519625.06</v>
      </c>
      <c r="AC34" s="30">
        <f t="shared" si="2"/>
        <v>297124.74</v>
      </c>
      <c r="AD34" s="30">
        <f t="shared" si="2"/>
        <v>7043.7500000000009</v>
      </c>
      <c r="AE34" s="32">
        <f t="shared" si="2"/>
        <v>9314580.959999999</v>
      </c>
    </row>
    <row r="35" spans="1:31" x14ac:dyDescent="0.25">
      <c r="A35" s="15" t="s">
        <v>3</v>
      </c>
      <c r="B35" s="13">
        <f t="shared" ref="B35:J35" si="3">B8+B22</f>
        <v>6510.48</v>
      </c>
      <c r="C35" s="13">
        <f t="shared" si="3"/>
        <v>82577.81</v>
      </c>
      <c r="D35" s="13">
        <f t="shared" si="3"/>
        <v>15862.970000000001</v>
      </c>
      <c r="E35" s="13">
        <f t="shared" si="3"/>
        <v>4456.6499999999996</v>
      </c>
      <c r="F35" s="13">
        <f t="shared" si="3"/>
        <v>304964.99</v>
      </c>
      <c r="G35" s="13">
        <f t="shared" si="3"/>
        <v>7305265.0700000003</v>
      </c>
      <c r="H35" s="30">
        <f t="shared" si="3"/>
        <v>650526.68000000005</v>
      </c>
      <c r="I35" s="30">
        <f t="shared" si="3"/>
        <v>590714.30000000005</v>
      </c>
      <c r="J35" s="30">
        <f t="shared" si="3"/>
        <v>12244.359999999999</v>
      </c>
      <c r="K35" s="32">
        <f t="shared" ref="K35:T35" si="4">K8+K22</f>
        <v>8973123.3200000003</v>
      </c>
      <c r="L35" s="13">
        <f t="shared" si="4"/>
        <v>1683.75</v>
      </c>
      <c r="M35" s="13">
        <f t="shared" si="4"/>
        <v>24219</v>
      </c>
      <c r="N35" s="13">
        <f t="shared" si="4"/>
        <v>41670.92</v>
      </c>
      <c r="O35" s="13">
        <f t="shared" si="4"/>
        <v>1298.21</v>
      </c>
      <c r="P35" s="13">
        <f t="shared" si="4"/>
        <v>250286.52000000002</v>
      </c>
      <c r="Q35" s="13">
        <f t="shared" si="4"/>
        <v>1258512.94</v>
      </c>
      <c r="R35" s="30">
        <f t="shared" si="4"/>
        <v>92472.290000000008</v>
      </c>
      <c r="S35" s="30">
        <f t="shared" si="4"/>
        <v>19150.39</v>
      </c>
      <c r="T35" s="30">
        <f t="shared" si="4"/>
        <v>4832.22</v>
      </c>
      <c r="U35" s="32">
        <f t="shared" ref="U35:AE35" si="5">U8+U22</f>
        <v>1694126.23</v>
      </c>
      <c r="V35" s="13">
        <f t="shared" si="5"/>
        <v>8194.24</v>
      </c>
      <c r="W35" s="13">
        <f t="shared" si="5"/>
        <v>106796.81</v>
      </c>
      <c r="X35" s="13">
        <f t="shared" si="5"/>
        <v>57533.88</v>
      </c>
      <c r="Y35" s="13">
        <f t="shared" si="5"/>
        <v>5754.85</v>
      </c>
      <c r="Z35" s="13">
        <f t="shared" si="5"/>
        <v>555251.51</v>
      </c>
      <c r="AA35" s="13">
        <f t="shared" si="5"/>
        <v>8563778.0199999996</v>
      </c>
      <c r="AB35" s="30">
        <f t="shared" si="5"/>
        <v>742998.97</v>
      </c>
      <c r="AC35" s="30">
        <f t="shared" si="5"/>
        <v>609864.68999999994</v>
      </c>
      <c r="AD35" s="30">
        <f t="shared" si="5"/>
        <v>17076.57</v>
      </c>
      <c r="AE35" s="32">
        <f t="shared" si="5"/>
        <v>10667249.550000001</v>
      </c>
    </row>
    <row r="36" spans="1:31" x14ac:dyDescent="0.25">
      <c r="A36" s="15" t="s">
        <v>4</v>
      </c>
      <c r="B36" s="13">
        <f t="shared" ref="B36:J36" si="6">B9+B23</f>
        <v>1464.9</v>
      </c>
      <c r="C36" s="13">
        <f t="shared" si="6"/>
        <v>12572.16</v>
      </c>
      <c r="D36" s="13">
        <f t="shared" si="6"/>
        <v>4702.71</v>
      </c>
      <c r="E36" s="13">
        <f t="shared" si="6"/>
        <v>600.73</v>
      </c>
      <c r="F36" s="13">
        <f t="shared" si="6"/>
        <v>72637.37</v>
      </c>
      <c r="G36" s="13">
        <f t="shared" si="6"/>
        <v>2215528.88</v>
      </c>
      <c r="H36" s="30">
        <f t="shared" si="6"/>
        <v>288849.11</v>
      </c>
      <c r="I36" s="30">
        <f t="shared" si="6"/>
        <v>240484.28999999998</v>
      </c>
      <c r="J36" s="30">
        <f t="shared" si="6"/>
        <v>5638.9900000000007</v>
      </c>
      <c r="K36" s="32">
        <f t="shared" ref="K36:T36" si="7">K9+K23</f>
        <v>2842479.1399999997</v>
      </c>
      <c r="L36" s="13">
        <f t="shared" si="7"/>
        <v>541.09</v>
      </c>
      <c r="M36" s="13">
        <f t="shared" si="7"/>
        <v>7287.28</v>
      </c>
      <c r="N36" s="13">
        <f t="shared" si="7"/>
        <v>16259.96</v>
      </c>
      <c r="O36" s="13">
        <f t="shared" si="7"/>
        <v>342.32</v>
      </c>
      <c r="P36" s="13">
        <f t="shared" si="7"/>
        <v>112462.98</v>
      </c>
      <c r="Q36" s="13">
        <f t="shared" si="7"/>
        <v>476079.07</v>
      </c>
      <c r="R36" s="30">
        <f t="shared" si="7"/>
        <v>61394.130000000005</v>
      </c>
      <c r="S36" s="30">
        <f t="shared" si="7"/>
        <v>14450.14</v>
      </c>
      <c r="T36" s="30">
        <f t="shared" si="7"/>
        <v>2962.21</v>
      </c>
      <c r="U36" s="32">
        <f t="shared" ref="U36:AE36" si="8">U9+U23</f>
        <v>691779.19000000006</v>
      </c>
      <c r="V36" s="13">
        <f t="shared" si="8"/>
        <v>2006</v>
      </c>
      <c r="W36" s="13">
        <f t="shared" si="8"/>
        <v>19859.440000000002</v>
      </c>
      <c r="X36" s="13">
        <f t="shared" si="8"/>
        <v>20962.650000000001</v>
      </c>
      <c r="Y36" s="13">
        <f t="shared" si="8"/>
        <v>943.05</v>
      </c>
      <c r="Z36" s="13">
        <f t="shared" si="8"/>
        <v>185100.34000000003</v>
      </c>
      <c r="AA36" s="13">
        <f t="shared" si="8"/>
        <v>2691607.96</v>
      </c>
      <c r="AB36" s="30">
        <f t="shared" si="8"/>
        <v>350243.23</v>
      </c>
      <c r="AC36" s="30">
        <f t="shared" si="8"/>
        <v>254934.44</v>
      </c>
      <c r="AD36" s="30">
        <f t="shared" si="8"/>
        <v>8601.19</v>
      </c>
      <c r="AE36" s="32">
        <f t="shared" si="8"/>
        <v>3534258.33</v>
      </c>
    </row>
    <row r="37" spans="1:31" x14ac:dyDescent="0.25">
      <c r="A37" s="15" t="s">
        <v>5</v>
      </c>
      <c r="B37" s="13">
        <f t="shared" ref="B37:J37" si="9">B10+B24</f>
        <v>600.28</v>
      </c>
      <c r="C37" s="13">
        <f t="shared" si="9"/>
        <v>690.29</v>
      </c>
      <c r="D37" s="13">
        <f t="shared" si="9"/>
        <v>592.58000000000004</v>
      </c>
      <c r="E37" s="13">
        <f t="shared" si="9"/>
        <v>283.31</v>
      </c>
      <c r="F37" s="13">
        <f t="shared" si="9"/>
        <v>6767.7899999999991</v>
      </c>
      <c r="G37" s="13">
        <f t="shared" si="9"/>
        <v>81531.75</v>
      </c>
      <c r="H37" s="30">
        <f t="shared" si="9"/>
        <v>41981.06</v>
      </c>
      <c r="I37" s="30">
        <f t="shared" si="9"/>
        <v>27313</v>
      </c>
      <c r="J37" s="30">
        <f t="shared" si="9"/>
        <v>1034.32</v>
      </c>
      <c r="K37" s="32">
        <f t="shared" ref="K37:T37" si="10">K10+K24</f>
        <v>160794.43</v>
      </c>
      <c r="L37" s="13">
        <f t="shared" si="10"/>
        <v>496.76000000000005</v>
      </c>
      <c r="M37" s="13">
        <f t="shared" si="10"/>
        <v>1039.9899999999998</v>
      </c>
      <c r="N37" s="13">
        <f t="shared" si="10"/>
        <v>619.41999999999996</v>
      </c>
      <c r="O37" s="13">
        <f t="shared" si="10"/>
        <v>375.18000000000006</v>
      </c>
      <c r="P37" s="13">
        <f t="shared" si="10"/>
        <v>19011.099999999999</v>
      </c>
      <c r="Q37" s="13">
        <f t="shared" si="10"/>
        <v>60534.45</v>
      </c>
      <c r="R37" s="30">
        <f t="shared" si="10"/>
        <v>36043.19</v>
      </c>
      <c r="S37" s="30">
        <f t="shared" si="10"/>
        <v>9084.1200000000008</v>
      </c>
      <c r="T37" s="30">
        <f t="shared" si="10"/>
        <v>1527.6</v>
      </c>
      <c r="U37" s="32">
        <f t="shared" ref="U37:AE37" si="11">U10+U24</f>
        <v>128784.06999999999</v>
      </c>
      <c r="V37" s="13">
        <f t="shared" si="11"/>
        <v>1097.04</v>
      </c>
      <c r="W37" s="13">
        <f t="shared" si="11"/>
        <v>1730.29</v>
      </c>
      <c r="X37" s="13">
        <f t="shared" si="11"/>
        <v>1264.23</v>
      </c>
      <c r="Y37" s="13">
        <f t="shared" si="11"/>
        <v>658.5</v>
      </c>
      <c r="Z37" s="13">
        <f t="shared" si="11"/>
        <v>25778.93</v>
      </c>
      <c r="AA37" s="13">
        <f t="shared" si="11"/>
        <v>142066.21</v>
      </c>
      <c r="AB37" s="30">
        <f t="shared" si="11"/>
        <v>78024.27</v>
      </c>
      <c r="AC37" s="30">
        <f t="shared" si="11"/>
        <v>36397.120000000003</v>
      </c>
      <c r="AD37" s="30">
        <f t="shared" si="11"/>
        <v>2561.89</v>
      </c>
      <c r="AE37" s="32">
        <f t="shared" si="11"/>
        <v>289578.48</v>
      </c>
    </row>
    <row r="38" spans="1:31" x14ac:dyDescent="0.25">
      <c r="A38" s="18" t="s">
        <v>6</v>
      </c>
      <c r="B38" s="19">
        <f t="shared" ref="B38:J38" si="12">B11+B25</f>
        <v>339477.36999999994</v>
      </c>
      <c r="C38" s="19">
        <f t="shared" si="12"/>
        <v>333903.65000000002</v>
      </c>
      <c r="D38" s="19">
        <f t="shared" si="12"/>
        <v>72014.720000000001</v>
      </c>
      <c r="E38" s="19">
        <f t="shared" si="12"/>
        <v>60133.55</v>
      </c>
      <c r="F38" s="19">
        <f t="shared" si="12"/>
        <v>1357993.3900000001</v>
      </c>
      <c r="G38" s="19">
        <f t="shared" si="12"/>
        <v>16782110.73</v>
      </c>
      <c r="H38" s="19">
        <f t="shared" si="12"/>
        <v>1470094.2100000002</v>
      </c>
      <c r="I38" s="19">
        <f t="shared" si="12"/>
        <v>1158542.96</v>
      </c>
      <c r="J38" s="19">
        <f t="shared" si="12"/>
        <v>25426.32</v>
      </c>
      <c r="K38" s="20">
        <f t="shared" ref="K38:T38" si="13">K11+K25</f>
        <v>21599696.879999999</v>
      </c>
      <c r="L38" s="19">
        <f t="shared" si="13"/>
        <v>171189.25</v>
      </c>
      <c r="M38" s="19">
        <f t="shared" si="13"/>
        <v>90879.88</v>
      </c>
      <c r="N38" s="19">
        <f t="shared" si="13"/>
        <v>127480.18000000001</v>
      </c>
      <c r="O38" s="19">
        <f t="shared" si="13"/>
        <v>28177.19</v>
      </c>
      <c r="P38" s="19">
        <f t="shared" si="13"/>
        <v>855817.33</v>
      </c>
      <c r="Q38" s="19">
        <f t="shared" si="13"/>
        <v>2935236.4999999995</v>
      </c>
      <c r="R38" s="19">
        <f t="shared" si="13"/>
        <v>277835.90999999997</v>
      </c>
      <c r="S38" s="19">
        <f t="shared" si="13"/>
        <v>55720.4</v>
      </c>
      <c r="T38" s="19">
        <f t="shared" si="13"/>
        <v>12532.029999999999</v>
      </c>
      <c r="U38" s="20">
        <f t="shared" ref="U38:AE38" si="14">U11+U25</f>
        <v>4554868.6300000008</v>
      </c>
      <c r="V38" s="19">
        <f t="shared" si="14"/>
        <v>510666.61</v>
      </c>
      <c r="W38" s="19">
        <f t="shared" si="14"/>
        <v>424783.52999999997</v>
      </c>
      <c r="X38" s="19">
        <f t="shared" si="14"/>
        <v>199494.89</v>
      </c>
      <c r="Y38" s="19">
        <f t="shared" si="14"/>
        <v>88310.720000000001</v>
      </c>
      <c r="Z38" s="19">
        <f t="shared" si="14"/>
        <v>2213810.71</v>
      </c>
      <c r="AA38" s="19">
        <f t="shared" si="14"/>
        <v>19717347.23</v>
      </c>
      <c r="AB38" s="19">
        <f t="shared" si="14"/>
        <v>1747930.11</v>
      </c>
      <c r="AC38" s="19">
        <f t="shared" si="14"/>
        <v>1214263.3600000001</v>
      </c>
      <c r="AD38" s="19">
        <f t="shared" si="14"/>
        <v>37958.35</v>
      </c>
      <c r="AE38" s="20">
        <f t="shared" si="14"/>
        <v>26154565.520000003</v>
      </c>
    </row>
    <row r="39" spans="1:31" x14ac:dyDescent="0.25">
      <c r="A39" s="21" t="s">
        <v>112</v>
      </c>
    </row>
    <row r="40" spans="1:31" x14ac:dyDescent="0.25">
      <c r="A40" s="23" t="s">
        <v>79</v>
      </c>
    </row>
  </sheetData>
  <mergeCells count="9">
    <mergeCell ref="B30:K30"/>
    <mergeCell ref="L30:U30"/>
    <mergeCell ref="V30:AE30"/>
    <mergeCell ref="B3:K3"/>
    <mergeCell ref="L3:U3"/>
    <mergeCell ref="V3:AE3"/>
    <mergeCell ref="B17:K17"/>
    <mergeCell ref="L17:U17"/>
    <mergeCell ref="V17:AE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workbookViewId="0"/>
  </sheetViews>
  <sheetFormatPr baseColWidth="10" defaultRowHeight="15" x14ac:dyDescent="0.25"/>
  <cols>
    <col min="1" max="1" width="11.42578125" style="6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5" width="14.28515625" style="5" bestFit="1" customWidth="1"/>
    <col min="6" max="6" width="12.85546875" style="5" bestFit="1" customWidth="1"/>
    <col min="7" max="7" width="14.28515625" style="5" bestFit="1" customWidth="1"/>
    <col min="8" max="8" width="15.28515625" style="5" bestFit="1" customWidth="1"/>
    <col min="9" max="9" width="14.28515625" style="5" bestFit="1" customWidth="1"/>
    <col min="10" max="10" width="15.28515625" style="5" bestFit="1" customWidth="1"/>
    <col min="11" max="11" width="13.85546875" style="6" customWidth="1"/>
    <col min="12" max="12" width="13" style="6" customWidth="1"/>
    <col min="13" max="21" width="11.42578125" style="6"/>
    <col min="22" max="22" width="12.28515625" style="6" customWidth="1"/>
    <col min="23" max="26" width="11.42578125" style="6"/>
    <col min="27" max="27" width="14" style="6" customWidth="1"/>
    <col min="28" max="30" width="11.42578125" style="6"/>
    <col min="31" max="31" width="12.42578125" style="6" customWidth="1"/>
    <col min="32" max="16384" width="11.42578125" style="6"/>
  </cols>
  <sheetData>
    <row r="1" spans="1:31" x14ac:dyDescent="0.25">
      <c r="A1" s="4" t="s">
        <v>62</v>
      </c>
    </row>
    <row r="2" spans="1:31" x14ac:dyDescent="0.25">
      <c r="A2" s="7" t="s">
        <v>54</v>
      </c>
    </row>
    <row r="3" spans="1:31" x14ac:dyDescent="0.25">
      <c r="B3" s="24" t="s">
        <v>7</v>
      </c>
      <c r="C3" s="25"/>
      <c r="D3" s="25"/>
      <c r="E3" s="25"/>
      <c r="F3" s="25"/>
      <c r="G3" s="25"/>
      <c r="H3" s="25"/>
      <c r="I3" s="25"/>
      <c r="J3" s="25"/>
      <c r="K3" s="26"/>
      <c r="L3" s="24" t="s">
        <v>11</v>
      </c>
      <c r="M3" s="25"/>
      <c r="N3" s="25"/>
      <c r="O3" s="25"/>
      <c r="P3" s="25"/>
      <c r="Q3" s="25"/>
      <c r="R3" s="25"/>
      <c r="S3" s="25"/>
      <c r="T3" s="25"/>
      <c r="U3" s="26"/>
      <c r="V3" s="24" t="s">
        <v>12</v>
      </c>
      <c r="W3" s="25"/>
      <c r="X3" s="25"/>
      <c r="Y3" s="25"/>
      <c r="Z3" s="25"/>
      <c r="AA3" s="25"/>
      <c r="AB3" s="25"/>
      <c r="AC3" s="25"/>
      <c r="AD3" s="25"/>
      <c r="AE3" s="26"/>
    </row>
    <row r="4" spans="1:31" ht="48" x14ac:dyDescent="0.25">
      <c r="B4" s="27" t="s">
        <v>20</v>
      </c>
      <c r="C4" s="28" t="s">
        <v>21</v>
      </c>
      <c r="D4" s="28" t="s">
        <v>22</v>
      </c>
      <c r="E4" s="28" t="s">
        <v>23</v>
      </c>
      <c r="F4" s="28" t="s">
        <v>24</v>
      </c>
      <c r="G4" s="28" t="s">
        <v>25</v>
      </c>
      <c r="H4" s="28" t="s">
        <v>26</v>
      </c>
      <c r="I4" s="28" t="s">
        <v>27</v>
      </c>
      <c r="J4" s="29" t="s">
        <v>28</v>
      </c>
      <c r="K4" s="29" t="s">
        <v>10</v>
      </c>
      <c r="L4" s="27" t="s">
        <v>20</v>
      </c>
      <c r="M4" s="28" t="s">
        <v>21</v>
      </c>
      <c r="N4" s="28" t="s">
        <v>22</v>
      </c>
      <c r="O4" s="28" t="s">
        <v>23</v>
      </c>
      <c r="P4" s="28" t="s">
        <v>24</v>
      </c>
      <c r="Q4" s="28" t="s">
        <v>25</v>
      </c>
      <c r="R4" s="28" t="s">
        <v>26</v>
      </c>
      <c r="S4" s="28" t="s">
        <v>27</v>
      </c>
      <c r="T4" s="29" t="s">
        <v>28</v>
      </c>
      <c r="U4" s="29" t="s">
        <v>10</v>
      </c>
      <c r="V4" s="27" t="s">
        <v>20</v>
      </c>
      <c r="W4" s="28" t="s">
        <v>21</v>
      </c>
      <c r="X4" s="28" t="s">
        <v>22</v>
      </c>
      <c r="Y4" s="28" t="s">
        <v>23</v>
      </c>
      <c r="Z4" s="28" t="s">
        <v>24</v>
      </c>
      <c r="AA4" s="28" t="s">
        <v>25</v>
      </c>
      <c r="AB4" s="28" t="s">
        <v>26</v>
      </c>
      <c r="AC4" s="28" t="s">
        <v>27</v>
      </c>
      <c r="AD4" s="29" t="s">
        <v>28</v>
      </c>
      <c r="AE4" s="29" t="s">
        <v>10</v>
      </c>
    </row>
    <row r="5" spans="1:31" x14ac:dyDescent="0.25">
      <c r="A5" s="12" t="s">
        <v>0</v>
      </c>
      <c r="B5" s="13">
        <v>2313.44</v>
      </c>
      <c r="C5" s="13">
        <v>202.43</v>
      </c>
      <c r="D5" s="13">
        <v>118.01</v>
      </c>
      <c r="E5" s="13">
        <v>169.4</v>
      </c>
      <c r="F5" s="13">
        <v>1174.25</v>
      </c>
      <c r="G5" s="13">
        <v>2652.11</v>
      </c>
      <c r="H5" s="30">
        <v>134.58000000000001</v>
      </c>
      <c r="I5" s="30">
        <v>63.5</v>
      </c>
      <c r="J5" s="30">
        <v>20.8</v>
      </c>
      <c r="K5" s="31">
        <v>6848.51</v>
      </c>
      <c r="L5" s="13">
        <v>1382.56</v>
      </c>
      <c r="M5" s="13">
        <v>152.19</v>
      </c>
      <c r="N5" s="13">
        <v>120.61</v>
      </c>
      <c r="O5" s="13">
        <v>128.96</v>
      </c>
      <c r="P5" s="13">
        <v>808.32</v>
      </c>
      <c r="Q5" s="13">
        <v>1317.89</v>
      </c>
      <c r="R5" s="30">
        <v>71.14</v>
      </c>
      <c r="S5" s="30">
        <v>16.309999999999999</v>
      </c>
      <c r="T5" s="30">
        <v>16.68</v>
      </c>
      <c r="U5" s="31">
        <v>4014.67</v>
      </c>
      <c r="V5" s="13">
        <v>3696.01</v>
      </c>
      <c r="W5" s="13">
        <v>354.62</v>
      </c>
      <c r="X5" s="13">
        <v>238.62</v>
      </c>
      <c r="Y5" s="13">
        <v>298.35000000000002</v>
      </c>
      <c r="Z5" s="13">
        <v>1982.57</v>
      </c>
      <c r="AA5" s="13">
        <v>3970</v>
      </c>
      <c r="AB5" s="30">
        <v>205.72</v>
      </c>
      <c r="AC5" s="30">
        <v>79.8</v>
      </c>
      <c r="AD5" s="30">
        <v>37.479999999999997</v>
      </c>
      <c r="AE5" s="31">
        <v>10863.18</v>
      </c>
    </row>
    <row r="6" spans="1:31" x14ac:dyDescent="0.25">
      <c r="A6" s="15" t="s">
        <v>1</v>
      </c>
      <c r="B6" s="13">
        <v>3269.34</v>
      </c>
      <c r="C6" s="13">
        <v>2441.6799999999998</v>
      </c>
      <c r="D6" s="13">
        <v>554.30999999999995</v>
      </c>
      <c r="E6" s="13">
        <v>1169.77</v>
      </c>
      <c r="F6" s="13">
        <v>8400</v>
      </c>
      <c r="G6" s="13">
        <v>22792.97</v>
      </c>
      <c r="H6" s="30">
        <v>1230.51</v>
      </c>
      <c r="I6" s="30">
        <v>713.88</v>
      </c>
      <c r="J6" s="30">
        <v>67.569999999999993</v>
      </c>
      <c r="K6" s="32">
        <v>40640.019999999997</v>
      </c>
      <c r="L6" s="13">
        <v>1898.43</v>
      </c>
      <c r="M6" s="13">
        <v>876.65</v>
      </c>
      <c r="N6" s="13">
        <v>383.43</v>
      </c>
      <c r="O6" s="13">
        <v>435.01</v>
      </c>
      <c r="P6" s="13">
        <v>4246.49</v>
      </c>
      <c r="Q6" s="13">
        <v>5251.66</v>
      </c>
      <c r="R6" s="30">
        <v>460.72</v>
      </c>
      <c r="S6" s="30">
        <v>96.09</v>
      </c>
      <c r="T6" s="30">
        <v>55.81</v>
      </c>
      <c r="U6" s="32">
        <v>13704.29</v>
      </c>
      <c r="V6" s="13">
        <v>5167.76</v>
      </c>
      <c r="W6" s="13">
        <v>3318.33</v>
      </c>
      <c r="X6" s="13">
        <v>937.74</v>
      </c>
      <c r="Y6" s="13">
        <v>1604.78</v>
      </c>
      <c r="Z6" s="13">
        <v>12646.48</v>
      </c>
      <c r="AA6" s="13">
        <v>28044.639999999999</v>
      </c>
      <c r="AB6" s="30">
        <v>1691.23</v>
      </c>
      <c r="AC6" s="30">
        <v>809.97</v>
      </c>
      <c r="AD6" s="30">
        <v>123.37</v>
      </c>
      <c r="AE6" s="32">
        <v>54344.31</v>
      </c>
    </row>
    <row r="7" spans="1:31" x14ac:dyDescent="0.25">
      <c r="A7" s="15" t="s">
        <v>2</v>
      </c>
      <c r="B7" s="13">
        <v>3214.3</v>
      </c>
      <c r="C7" s="13">
        <v>21422.560000000001</v>
      </c>
      <c r="D7" s="13">
        <v>1443.05</v>
      </c>
      <c r="E7" s="13">
        <v>2441.21</v>
      </c>
      <c r="F7" s="13">
        <v>50614.79</v>
      </c>
      <c r="G7" s="13">
        <v>317328.87</v>
      </c>
      <c r="H7" s="30">
        <v>27926.35</v>
      </c>
      <c r="I7" s="30">
        <v>21259.94</v>
      </c>
      <c r="J7" s="30">
        <v>349.59</v>
      </c>
      <c r="K7" s="32">
        <v>446000.66</v>
      </c>
      <c r="L7" s="13">
        <v>882.86</v>
      </c>
      <c r="M7" s="13">
        <v>4412.96</v>
      </c>
      <c r="N7" s="13">
        <v>1284.53</v>
      </c>
      <c r="O7" s="13">
        <v>428.47</v>
      </c>
      <c r="P7" s="13">
        <v>16380.81</v>
      </c>
      <c r="Q7" s="13">
        <v>23752.99</v>
      </c>
      <c r="R7" s="30">
        <v>4712.82</v>
      </c>
      <c r="S7" s="30">
        <v>1095.1600000000001</v>
      </c>
      <c r="T7" s="30">
        <v>209.51</v>
      </c>
      <c r="U7" s="32">
        <v>53160.1</v>
      </c>
      <c r="V7" s="13">
        <v>4097.16</v>
      </c>
      <c r="W7" s="13">
        <v>25835.52</v>
      </c>
      <c r="X7" s="13">
        <v>2727.58</v>
      </c>
      <c r="Y7" s="13">
        <v>2869.67</v>
      </c>
      <c r="Z7" s="13">
        <v>66995.600000000006</v>
      </c>
      <c r="AA7" s="13">
        <v>341081.86</v>
      </c>
      <c r="AB7" s="30">
        <v>32639.17</v>
      </c>
      <c r="AC7" s="30">
        <v>22355.1</v>
      </c>
      <c r="AD7" s="30">
        <v>559.1</v>
      </c>
      <c r="AE7" s="32">
        <v>499160.76</v>
      </c>
    </row>
    <row r="8" spans="1:31" x14ac:dyDescent="0.25">
      <c r="A8" s="15" t="s">
        <v>3</v>
      </c>
      <c r="B8" s="13">
        <v>753.47</v>
      </c>
      <c r="C8" s="13">
        <v>15056.44</v>
      </c>
      <c r="D8" s="13">
        <v>1217.3499999999999</v>
      </c>
      <c r="E8" s="13">
        <v>472.19</v>
      </c>
      <c r="F8" s="13">
        <v>28825.279999999999</v>
      </c>
      <c r="G8" s="13">
        <v>409385.22</v>
      </c>
      <c r="H8" s="30">
        <v>48998.9</v>
      </c>
      <c r="I8" s="30">
        <v>43535.94</v>
      </c>
      <c r="J8" s="30">
        <v>430.86</v>
      </c>
      <c r="K8" s="32">
        <v>548675.66</v>
      </c>
      <c r="L8" s="13">
        <v>189.45</v>
      </c>
      <c r="M8" s="13">
        <v>3505.16</v>
      </c>
      <c r="N8" s="13">
        <v>1206.0999999999999</v>
      </c>
      <c r="O8" s="13">
        <v>120.97</v>
      </c>
      <c r="P8" s="13">
        <v>11510.87</v>
      </c>
      <c r="Q8" s="13">
        <v>23531.8</v>
      </c>
      <c r="R8" s="30">
        <v>6990.39</v>
      </c>
      <c r="S8" s="30">
        <v>1685.11</v>
      </c>
      <c r="T8" s="30">
        <v>160.74</v>
      </c>
      <c r="U8" s="32">
        <v>48900.58</v>
      </c>
      <c r="V8" s="13">
        <v>942.92</v>
      </c>
      <c r="W8" s="13">
        <v>18561.599999999999</v>
      </c>
      <c r="X8" s="13">
        <v>2423.4499999999998</v>
      </c>
      <c r="Y8" s="13">
        <v>593.16</v>
      </c>
      <c r="Z8" s="13">
        <v>40336.15</v>
      </c>
      <c r="AA8" s="13">
        <v>432917.03</v>
      </c>
      <c r="AB8" s="30">
        <v>55989.279999999999</v>
      </c>
      <c r="AC8" s="30">
        <v>45221.05</v>
      </c>
      <c r="AD8" s="30">
        <v>591.6</v>
      </c>
      <c r="AE8" s="32">
        <v>597576.24</v>
      </c>
    </row>
    <row r="9" spans="1:31" x14ac:dyDescent="0.25">
      <c r="A9" s="15" t="s">
        <v>4</v>
      </c>
      <c r="B9" s="13">
        <v>279.72000000000003</v>
      </c>
      <c r="C9" s="13">
        <v>2522.36</v>
      </c>
      <c r="D9" s="13">
        <v>289.5</v>
      </c>
      <c r="E9" s="13">
        <v>71.319999999999993</v>
      </c>
      <c r="F9" s="13">
        <v>6771.77</v>
      </c>
      <c r="G9" s="13">
        <v>139119.9</v>
      </c>
      <c r="H9" s="30">
        <v>22214.75</v>
      </c>
      <c r="I9" s="30">
        <v>16359.45</v>
      </c>
      <c r="J9" s="30">
        <v>195.01</v>
      </c>
      <c r="K9" s="32">
        <v>187823.77</v>
      </c>
      <c r="L9" s="13">
        <v>31.4</v>
      </c>
      <c r="M9" s="13">
        <v>693.64</v>
      </c>
      <c r="N9" s="13">
        <v>602.26</v>
      </c>
      <c r="O9" s="13">
        <v>25.26</v>
      </c>
      <c r="P9" s="13">
        <v>4420.21</v>
      </c>
      <c r="Q9" s="13">
        <v>11282.53</v>
      </c>
      <c r="R9" s="30">
        <v>4301.08</v>
      </c>
      <c r="S9" s="30">
        <v>1035.93</v>
      </c>
      <c r="T9" s="30">
        <v>90.95</v>
      </c>
      <c r="U9" s="32">
        <v>22483.25</v>
      </c>
      <c r="V9" s="13">
        <v>311.12</v>
      </c>
      <c r="W9" s="13">
        <v>3216</v>
      </c>
      <c r="X9" s="13">
        <v>891.75</v>
      </c>
      <c r="Y9" s="13">
        <v>96.58</v>
      </c>
      <c r="Z9" s="13">
        <v>11191.97</v>
      </c>
      <c r="AA9" s="13">
        <v>150402.43</v>
      </c>
      <c r="AB9" s="30">
        <v>26515.82</v>
      </c>
      <c r="AC9" s="30">
        <v>17395.38</v>
      </c>
      <c r="AD9" s="30">
        <v>285.95999999999998</v>
      </c>
      <c r="AE9" s="32">
        <v>210307.02</v>
      </c>
    </row>
    <row r="10" spans="1:31" x14ac:dyDescent="0.25">
      <c r="A10" s="15" t="s">
        <v>5</v>
      </c>
      <c r="B10" s="13">
        <v>44.099999999999994</v>
      </c>
      <c r="C10" s="13">
        <v>156.5</v>
      </c>
      <c r="D10" s="13">
        <v>58.8</v>
      </c>
      <c r="E10" s="13">
        <v>17.350000000000001</v>
      </c>
      <c r="F10" s="13">
        <v>816.33</v>
      </c>
      <c r="G10" s="13">
        <v>9492.7199999999993</v>
      </c>
      <c r="H10" s="30">
        <v>3741.4700000000003</v>
      </c>
      <c r="I10" s="30">
        <v>2209.73</v>
      </c>
      <c r="J10" s="30">
        <v>58.849999999999994</v>
      </c>
      <c r="K10" s="32">
        <v>16595.86</v>
      </c>
      <c r="L10" s="13">
        <v>26.34</v>
      </c>
      <c r="M10" s="13">
        <v>92.39</v>
      </c>
      <c r="N10" s="13">
        <v>30.47</v>
      </c>
      <c r="O10" s="13">
        <v>14.23</v>
      </c>
      <c r="P10" s="13">
        <v>986.99</v>
      </c>
      <c r="Q10" s="13">
        <v>3677.79</v>
      </c>
      <c r="R10" s="30">
        <v>2655.81</v>
      </c>
      <c r="S10" s="30">
        <v>666.72</v>
      </c>
      <c r="T10" s="30">
        <v>75.010000000000005</v>
      </c>
      <c r="U10" s="32">
        <v>8225.76</v>
      </c>
      <c r="V10" s="13">
        <v>70.44</v>
      </c>
      <c r="W10" s="13">
        <v>248.89</v>
      </c>
      <c r="X10" s="13">
        <v>89.27</v>
      </c>
      <c r="Y10" s="13">
        <v>31.580000000000002</v>
      </c>
      <c r="Z10" s="13">
        <v>1803.34</v>
      </c>
      <c r="AA10" s="13">
        <v>13170.5</v>
      </c>
      <c r="AB10" s="30">
        <v>6397.29</v>
      </c>
      <c r="AC10" s="30">
        <v>2876.4500000000003</v>
      </c>
      <c r="AD10" s="30">
        <v>133.84</v>
      </c>
      <c r="AE10" s="32">
        <v>24821.62</v>
      </c>
    </row>
    <row r="11" spans="1:31" x14ac:dyDescent="0.25">
      <c r="A11" s="18" t="s">
        <v>6</v>
      </c>
      <c r="B11" s="19">
        <v>9874.36</v>
      </c>
      <c r="C11" s="19">
        <v>41801.97</v>
      </c>
      <c r="D11" s="19">
        <v>3681.02</v>
      </c>
      <c r="E11" s="19">
        <v>4341.25</v>
      </c>
      <c r="F11" s="19">
        <v>96602.42</v>
      </c>
      <c r="G11" s="19">
        <v>900771.79</v>
      </c>
      <c r="H11" s="19">
        <v>104246.56</v>
      </c>
      <c r="I11" s="19">
        <v>84142.45</v>
      </c>
      <c r="J11" s="19">
        <v>1122.68</v>
      </c>
      <c r="K11" s="20">
        <v>1246584.49</v>
      </c>
      <c r="L11" s="19">
        <v>4411.05</v>
      </c>
      <c r="M11" s="19">
        <v>9733</v>
      </c>
      <c r="N11" s="19">
        <v>3627.4</v>
      </c>
      <c r="O11" s="19">
        <v>1152.8900000000001</v>
      </c>
      <c r="P11" s="19">
        <v>38353.69</v>
      </c>
      <c r="Q11" s="19">
        <v>68814.67</v>
      </c>
      <c r="R11" s="19">
        <v>19191.96</v>
      </c>
      <c r="S11" s="19">
        <v>4595.3100000000004</v>
      </c>
      <c r="T11" s="19">
        <v>608.67999999999995</v>
      </c>
      <c r="U11" s="20">
        <v>150488.64000000001</v>
      </c>
      <c r="V11" s="19">
        <v>14285.41</v>
      </c>
      <c r="W11" s="19">
        <v>51534.97</v>
      </c>
      <c r="X11" s="19">
        <v>7308.42</v>
      </c>
      <c r="Y11" s="19">
        <v>5494.13</v>
      </c>
      <c r="Z11" s="19">
        <v>134956.10999999999</v>
      </c>
      <c r="AA11" s="19">
        <v>969586.46</v>
      </c>
      <c r="AB11" s="19">
        <v>123438.51</v>
      </c>
      <c r="AC11" s="19">
        <v>88737.76</v>
      </c>
      <c r="AD11" s="19">
        <v>1731.36</v>
      </c>
      <c r="AE11" s="20">
        <v>1397073.13</v>
      </c>
    </row>
    <row r="12" spans="1:31" x14ac:dyDescent="0.25">
      <c r="A12" s="21" t="s">
        <v>111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31" x14ac:dyDescent="0.25">
      <c r="A13" s="21" t="s">
        <v>112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pans="1:31" x14ac:dyDescent="0.25">
      <c r="A14" s="23" t="s">
        <v>79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6" spans="1:31" x14ac:dyDescent="0.25">
      <c r="A16" s="7" t="s">
        <v>63</v>
      </c>
    </row>
    <row r="17" spans="1:31" x14ac:dyDescent="0.25">
      <c r="B17" s="24" t="s">
        <v>7</v>
      </c>
      <c r="C17" s="25"/>
      <c r="D17" s="25"/>
      <c r="E17" s="25"/>
      <c r="F17" s="25"/>
      <c r="G17" s="25"/>
      <c r="H17" s="25"/>
      <c r="I17" s="25"/>
      <c r="J17" s="25"/>
      <c r="K17" s="26"/>
      <c r="L17" s="24" t="s">
        <v>11</v>
      </c>
      <c r="M17" s="25"/>
      <c r="N17" s="25"/>
      <c r="O17" s="25"/>
      <c r="P17" s="25"/>
      <c r="Q17" s="25"/>
      <c r="R17" s="25"/>
      <c r="S17" s="25"/>
      <c r="T17" s="25"/>
      <c r="U17" s="26"/>
      <c r="V17" s="24" t="s">
        <v>12</v>
      </c>
      <c r="W17" s="25"/>
      <c r="X17" s="25"/>
      <c r="Y17" s="25"/>
      <c r="Z17" s="25"/>
      <c r="AA17" s="25"/>
      <c r="AB17" s="25"/>
      <c r="AC17" s="25"/>
      <c r="AD17" s="25"/>
      <c r="AE17" s="26"/>
    </row>
    <row r="18" spans="1:31" ht="48" x14ac:dyDescent="0.25">
      <c r="B18" s="27" t="s">
        <v>20</v>
      </c>
      <c r="C18" s="28" t="s">
        <v>21</v>
      </c>
      <c r="D18" s="28" t="s">
        <v>22</v>
      </c>
      <c r="E18" s="28" t="s">
        <v>23</v>
      </c>
      <c r="F18" s="28" t="s">
        <v>24</v>
      </c>
      <c r="G18" s="28" t="s">
        <v>25</v>
      </c>
      <c r="H18" s="28" t="s">
        <v>26</v>
      </c>
      <c r="I18" s="28" t="s">
        <v>27</v>
      </c>
      <c r="J18" s="29" t="s">
        <v>28</v>
      </c>
      <c r="K18" s="29" t="s">
        <v>10</v>
      </c>
      <c r="L18" s="27" t="s">
        <v>20</v>
      </c>
      <c r="M18" s="28" t="s">
        <v>21</v>
      </c>
      <c r="N18" s="28" t="s">
        <v>22</v>
      </c>
      <c r="O18" s="28" t="s">
        <v>23</v>
      </c>
      <c r="P18" s="28" t="s">
        <v>24</v>
      </c>
      <c r="Q18" s="28" t="s">
        <v>25</v>
      </c>
      <c r="R18" s="28" t="s">
        <v>26</v>
      </c>
      <c r="S18" s="28" t="s">
        <v>27</v>
      </c>
      <c r="T18" s="29" t="s">
        <v>28</v>
      </c>
      <c r="U18" s="29" t="s">
        <v>10</v>
      </c>
      <c r="V18" s="27" t="s">
        <v>20</v>
      </c>
      <c r="W18" s="28" t="s">
        <v>21</v>
      </c>
      <c r="X18" s="28" t="s">
        <v>22</v>
      </c>
      <c r="Y18" s="28" t="s">
        <v>23</v>
      </c>
      <c r="Z18" s="28" t="s">
        <v>24</v>
      </c>
      <c r="AA18" s="28" t="s">
        <v>25</v>
      </c>
      <c r="AB18" s="28" t="s">
        <v>26</v>
      </c>
      <c r="AC18" s="28" t="s">
        <v>27</v>
      </c>
      <c r="AD18" s="29" t="s">
        <v>28</v>
      </c>
      <c r="AE18" s="29" t="s">
        <v>10</v>
      </c>
    </row>
    <row r="19" spans="1:31" x14ac:dyDescent="0.25">
      <c r="A19" s="12" t="s">
        <v>0</v>
      </c>
      <c r="B19" s="13">
        <v>106290.55</v>
      </c>
      <c r="C19" s="13">
        <v>8209.85</v>
      </c>
      <c r="D19" s="13">
        <v>2725.5</v>
      </c>
      <c r="E19" s="13">
        <v>2190.11</v>
      </c>
      <c r="F19" s="13">
        <v>24980.68</v>
      </c>
      <c r="G19" s="13">
        <v>39423.050000000003</v>
      </c>
      <c r="H19" s="30">
        <v>2860.66</v>
      </c>
      <c r="I19" s="30">
        <v>1046.76</v>
      </c>
      <c r="J19" s="30">
        <v>293.55</v>
      </c>
      <c r="K19" s="31">
        <v>188020.72</v>
      </c>
      <c r="L19" s="13">
        <v>49643.57</v>
      </c>
      <c r="M19" s="13">
        <v>2936.91</v>
      </c>
      <c r="N19" s="13">
        <v>1887.44</v>
      </c>
      <c r="O19" s="13">
        <v>2118.27</v>
      </c>
      <c r="P19" s="13">
        <v>14327</v>
      </c>
      <c r="Q19" s="13">
        <v>17481.240000000002</v>
      </c>
      <c r="R19" s="30">
        <v>1481.88</v>
      </c>
      <c r="S19" s="30">
        <v>319.89</v>
      </c>
      <c r="T19" s="30">
        <v>282</v>
      </c>
      <c r="U19" s="31">
        <v>90478.19</v>
      </c>
      <c r="V19" s="13">
        <v>155934.12</v>
      </c>
      <c r="W19" s="13">
        <v>11146.76</v>
      </c>
      <c r="X19" s="13">
        <v>4612.9399999999996</v>
      </c>
      <c r="Y19" s="13">
        <v>4308.3900000000003</v>
      </c>
      <c r="Z19" s="13">
        <v>39307.68</v>
      </c>
      <c r="AA19" s="13">
        <v>56904.29</v>
      </c>
      <c r="AB19" s="30">
        <v>4342.54</v>
      </c>
      <c r="AC19" s="30">
        <v>1366.65</v>
      </c>
      <c r="AD19" s="30">
        <v>575.54999999999995</v>
      </c>
      <c r="AE19" s="31">
        <v>278498.90999999997</v>
      </c>
    </row>
    <row r="20" spans="1:31" x14ac:dyDescent="0.25">
      <c r="A20" s="15" t="s">
        <v>1</v>
      </c>
      <c r="B20" s="13">
        <v>74363.53</v>
      </c>
      <c r="C20" s="13">
        <v>50899.4</v>
      </c>
      <c r="D20" s="13">
        <v>10406.780000000001</v>
      </c>
      <c r="E20" s="13">
        <v>12853.71</v>
      </c>
      <c r="F20" s="13">
        <v>144325.46</v>
      </c>
      <c r="G20" s="13">
        <v>452746.86</v>
      </c>
      <c r="H20" s="30">
        <v>22784.89</v>
      </c>
      <c r="I20" s="30">
        <v>8627.85</v>
      </c>
      <c r="J20" s="30">
        <v>739.64</v>
      </c>
      <c r="K20" s="32">
        <v>777748.12</v>
      </c>
      <c r="L20" s="13">
        <v>42987.31</v>
      </c>
      <c r="M20" s="13">
        <v>11327.95</v>
      </c>
      <c r="N20" s="13">
        <v>6491.44</v>
      </c>
      <c r="O20" s="13">
        <v>6883.51</v>
      </c>
      <c r="P20" s="13">
        <v>47253.64</v>
      </c>
      <c r="Q20" s="13">
        <v>49013.33</v>
      </c>
      <c r="R20" s="30">
        <v>5602.52</v>
      </c>
      <c r="S20" s="30">
        <v>618.86</v>
      </c>
      <c r="T20" s="30">
        <v>301.10000000000002</v>
      </c>
      <c r="U20" s="32">
        <v>170479.67</v>
      </c>
      <c r="V20" s="13">
        <v>117350.85</v>
      </c>
      <c r="W20" s="13">
        <v>62227.360000000001</v>
      </c>
      <c r="X20" s="13">
        <v>16898.21</v>
      </c>
      <c r="Y20" s="13">
        <v>19737.23</v>
      </c>
      <c r="Z20" s="13">
        <v>191579.1</v>
      </c>
      <c r="AA20" s="13">
        <v>501760.19</v>
      </c>
      <c r="AB20" s="30">
        <v>28387.41</v>
      </c>
      <c r="AC20" s="30">
        <v>9246.7099999999991</v>
      </c>
      <c r="AD20" s="30">
        <v>1040.74</v>
      </c>
      <c r="AE20" s="32">
        <v>948227.8</v>
      </c>
    </row>
    <row r="21" spans="1:31" x14ac:dyDescent="0.25">
      <c r="A21" s="15" t="s">
        <v>2</v>
      </c>
      <c r="B21" s="13">
        <v>20242.16</v>
      </c>
      <c r="C21" s="13">
        <v>91446.080000000002</v>
      </c>
      <c r="D21" s="13">
        <v>10056.700000000001</v>
      </c>
      <c r="E21" s="13">
        <v>7612.22</v>
      </c>
      <c r="F21" s="13">
        <v>260130.37</v>
      </c>
      <c r="G21" s="13">
        <v>3291155.14</v>
      </c>
      <c r="H21" s="30">
        <v>253543.65</v>
      </c>
      <c r="I21" s="30">
        <v>191864.22</v>
      </c>
      <c r="J21" s="30">
        <v>1095.67</v>
      </c>
      <c r="K21" s="32">
        <v>4127146.21</v>
      </c>
      <c r="L21" s="13">
        <v>5011.3</v>
      </c>
      <c r="M21" s="13">
        <v>14885.84</v>
      </c>
      <c r="N21" s="13">
        <v>10482.36</v>
      </c>
      <c r="O21" s="13">
        <v>1795.59</v>
      </c>
      <c r="P21" s="13">
        <v>64474.06</v>
      </c>
      <c r="Q21" s="13">
        <v>94411.18</v>
      </c>
      <c r="R21" s="30">
        <v>24359.4</v>
      </c>
      <c r="S21" s="30">
        <v>2940.06</v>
      </c>
      <c r="T21" s="30">
        <v>390.78</v>
      </c>
      <c r="U21" s="32">
        <v>218750.57</v>
      </c>
      <c r="V21" s="13">
        <v>25253.46</v>
      </c>
      <c r="W21" s="13">
        <v>106331.92</v>
      </c>
      <c r="X21" s="13">
        <v>20539.07</v>
      </c>
      <c r="Y21" s="13">
        <v>9407.81</v>
      </c>
      <c r="Z21" s="13">
        <v>324604.42</v>
      </c>
      <c r="AA21" s="13">
        <v>3385566.33</v>
      </c>
      <c r="AB21" s="30">
        <v>277903.05</v>
      </c>
      <c r="AC21" s="30">
        <v>194804.27</v>
      </c>
      <c r="AD21" s="30">
        <v>1486.44</v>
      </c>
      <c r="AE21" s="32">
        <v>4345896.7699999996</v>
      </c>
    </row>
    <row r="22" spans="1:31" x14ac:dyDescent="0.25">
      <c r="A22" s="15" t="s">
        <v>3</v>
      </c>
      <c r="B22" s="13">
        <v>2675.99</v>
      </c>
      <c r="C22" s="13">
        <v>43402.23</v>
      </c>
      <c r="D22" s="13">
        <v>6978.72</v>
      </c>
      <c r="E22" s="13">
        <v>1862.93</v>
      </c>
      <c r="F22" s="13">
        <v>102973.94</v>
      </c>
      <c r="G22" s="13">
        <v>3747973.91</v>
      </c>
      <c r="H22" s="30">
        <v>389328.78</v>
      </c>
      <c r="I22" s="30">
        <v>406320.07</v>
      </c>
      <c r="J22" s="30">
        <v>1725.15</v>
      </c>
      <c r="K22" s="32">
        <v>4703241.7300000004</v>
      </c>
      <c r="L22" s="13">
        <v>427.49</v>
      </c>
      <c r="M22" s="13">
        <v>9376.98</v>
      </c>
      <c r="N22" s="13">
        <v>8961.57</v>
      </c>
      <c r="O22" s="13">
        <v>391.21</v>
      </c>
      <c r="P22" s="13">
        <v>45507.01</v>
      </c>
      <c r="Q22" s="13">
        <v>115981.03</v>
      </c>
      <c r="R22" s="30">
        <v>27126.81</v>
      </c>
      <c r="S22" s="30">
        <v>5650.54</v>
      </c>
      <c r="T22" s="30">
        <v>471.03</v>
      </c>
      <c r="U22" s="32">
        <v>213893.68</v>
      </c>
      <c r="V22" s="13">
        <v>3103.49</v>
      </c>
      <c r="W22" s="13">
        <v>52779.21</v>
      </c>
      <c r="X22" s="13">
        <v>15940.29</v>
      </c>
      <c r="Y22" s="13">
        <v>2254.14</v>
      </c>
      <c r="Z22" s="13">
        <v>148480.95000000001</v>
      </c>
      <c r="AA22" s="13">
        <v>3863954.94</v>
      </c>
      <c r="AB22" s="30">
        <v>416455.6</v>
      </c>
      <c r="AC22" s="30">
        <v>411970.61</v>
      </c>
      <c r="AD22" s="30">
        <v>2196.1799999999998</v>
      </c>
      <c r="AE22" s="32">
        <v>4917135.41</v>
      </c>
    </row>
    <row r="23" spans="1:31" x14ac:dyDescent="0.25">
      <c r="A23" s="15" t="s">
        <v>4</v>
      </c>
      <c r="B23" s="13">
        <v>590.27</v>
      </c>
      <c r="C23" s="13">
        <v>6852.44</v>
      </c>
      <c r="D23" s="13">
        <v>2089.77</v>
      </c>
      <c r="E23" s="13">
        <v>303.27999999999997</v>
      </c>
      <c r="F23" s="13">
        <v>24703.439999999999</v>
      </c>
      <c r="G23" s="13">
        <v>1065143.54</v>
      </c>
      <c r="H23" s="30">
        <v>176910.5</v>
      </c>
      <c r="I23" s="30">
        <v>169647.27</v>
      </c>
      <c r="J23" s="30">
        <v>1266.8900000000001</v>
      </c>
      <c r="K23" s="32">
        <v>1447507.41</v>
      </c>
      <c r="L23" s="13">
        <v>177.63</v>
      </c>
      <c r="M23" s="13">
        <v>3053.06</v>
      </c>
      <c r="N23" s="13">
        <v>4293.04</v>
      </c>
      <c r="O23" s="13">
        <v>141.41999999999999</v>
      </c>
      <c r="P23" s="13">
        <v>27081.43</v>
      </c>
      <c r="Q23" s="13">
        <v>77607.710000000006</v>
      </c>
      <c r="R23" s="30">
        <v>27149.71</v>
      </c>
      <c r="S23" s="30">
        <v>7095.14</v>
      </c>
      <c r="T23" s="30">
        <v>555.44000000000005</v>
      </c>
      <c r="U23" s="32">
        <v>147154.59</v>
      </c>
      <c r="V23" s="13">
        <v>767.91</v>
      </c>
      <c r="W23" s="13">
        <v>9905.5</v>
      </c>
      <c r="X23" s="13">
        <v>6382.8</v>
      </c>
      <c r="Y23" s="13">
        <v>444.7</v>
      </c>
      <c r="Z23" s="13">
        <v>51784.87</v>
      </c>
      <c r="AA23" s="13">
        <v>1142751.26</v>
      </c>
      <c r="AB23" s="30">
        <v>204060.21</v>
      </c>
      <c r="AC23" s="30">
        <v>176742.41</v>
      </c>
      <c r="AD23" s="30">
        <v>1822.33</v>
      </c>
      <c r="AE23" s="32">
        <v>1594662</v>
      </c>
    </row>
    <row r="24" spans="1:31" x14ac:dyDescent="0.25">
      <c r="A24" s="15" t="s">
        <v>5</v>
      </c>
      <c r="B24" s="13">
        <v>286.32</v>
      </c>
      <c r="C24" s="13">
        <v>326.86</v>
      </c>
      <c r="D24" s="13">
        <v>254.94</v>
      </c>
      <c r="E24" s="13">
        <v>148.49</v>
      </c>
      <c r="F24" s="13">
        <v>2442.6799999999998</v>
      </c>
      <c r="G24" s="13">
        <v>33982.15</v>
      </c>
      <c r="H24" s="30">
        <v>23106.19</v>
      </c>
      <c r="I24" s="30">
        <v>18166.95</v>
      </c>
      <c r="J24" s="30">
        <v>464.75</v>
      </c>
      <c r="K24" s="32">
        <v>79179.350000000006</v>
      </c>
      <c r="L24" s="13">
        <v>150.33000000000001</v>
      </c>
      <c r="M24" s="13">
        <v>428.66999999999996</v>
      </c>
      <c r="N24" s="13">
        <v>170.78</v>
      </c>
      <c r="O24" s="13">
        <v>102.56</v>
      </c>
      <c r="P24" s="13">
        <v>8086.39</v>
      </c>
      <c r="Q24" s="13">
        <v>21631.46</v>
      </c>
      <c r="R24" s="30">
        <v>19238.740000000002</v>
      </c>
      <c r="S24" s="30">
        <v>5696.93</v>
      </c>
      <c r="T24" s="30">
        <v>729.48</v>
      </c>
      <c r="U24" s="32">
        <v>56235.33</v>
      </c>
      <c r="V24" s="13">
        <v>436.64</v>
      </c>
      <c r="W24" s="13">
        <v>755.53</v>
      </c>
      <c r="X24" s="13">
        <v>425.72</v>
      </c>
      <c r="Y24" s="13">
        <v>251.04000000000002</v>
      </c>
      <c r="Z24" s="13">
        <v>10529.09</v>
      </c>
      <c r="AA24" s="13">
        <v>55613.61</v>
      </c>
      <c r="AB24" s="30">
        <v>42344.93</v>
      </c>
      <c r="AC24" s="30">
        <v>23863.89</v>
      </c>
      <c r="AD24" s="30">
        <v>1194.23</v>
      </c>
      <c r="AE24" s="32">
        <v>135414.68</v>
      </c>
    </row>
    <row r="25" spans="1:31" x14ac:dyDescent="0.25">
      <c r="A25" s="18" t="s">
        <v>6</v>
      </c>
      <c r="B25" s="19">
        <v>204448.83</v>
      </c>
      <c r="C25" s="19">
        <v>201136.87</v>
      </c>
      <c r="D25" s="19">
        <v>32512.41</v>
      </c>
      <c r="E25" s="19">
        <v>24970.75</v>
      </c>
      <c r="F25" s="19">
        <v>559556.57999999996</v>
      </c>
      <c r="G25" s="19">
        <v>8630424.6500000004</v>
      </c>
      <c r="H25" s="19">
        <v>868534.68</v>
      </c>
      <c r="I25" s="19">
        <v>795673.12</v>
      </c>
      <c r="J25" s="19">
        <v>5585.65</v>
      </c>
      <c r="K25" s="20">
        <v>11322843.539999999</v>
      </c>
      <c r="L25" s="19">
        <v>98397.64</v>
      </c>
      <c r="M25" s="19">
        <v>42009.4</v>
      </c>
      <c r="N25" s="19">
        <v>32286.63</v>
      </c>
      <c r="O25" s="19">
        <v>11432.56</v>
      </c>
      <c r="P25" s="19">
        <v>206729.53</v>
      </c>
      <c r="Q25" s="19">
        <v>376125.96</v>
      </c>
      <c r="R25" s="19">
        <v>104959.06</v>
      </c>
      <c r="S25" s="19">
        <v>22321.43</v>
      </c>
      <c r="T25" s="19">
        <v>2729.83</v>
      </c>
      <c r="U25" s="20">
        <v>896992.03</v>
      </c>
      <c r="V25" s="19">
        <v>302846.46000000002</v>
      </c>
      <c r="W25" s="19">
        <v>243146.27</v>
      </c>
      <c r="X25" s="19">
        <v>64799.03</v>
      </c>
      <c r="Y25" s="19">
        <v>36403.31</v>
      </c>
      <c r="Z25" s="19">
        <v>766286.11</v>
      </c>
      <c r="AA25" s="19">
        <v>9006550.6099999994</v>
      </c>
      <c r="AB25" s="19">
        <v>973493.74</v>
      </c>
      <c r="AC25" s="19">
        <v>817994.55</v>
      </c>
      <c r="AD25" s="19">
        <v>8315.48</v>
      </c>
      <c r="AE25" s="20">
        <v>12219835.57</v>
      </c>
    </row>
    <row r="26" spans="1:31" x14ac:dyDescent="0.25">
      <c r="A26" s="21" t="s">
        <v>112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1:31" x14ac:dyDescent="0.25">
      <c r="A27" s="23" t="s">
        <v>79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9" spans="1:31" x14ac:dyDescent="0.25">
      <c r="A29" s="7" t="s">
        <v>59</v>
      </c>
    </row>
    <row r="30" spans="1:31" x14ac:dyDescent="0.25">
      <c r="B30" s="24" t="s">
        <v>7</v>
      </c>
      <c r="C30" s="25"/>
      <c r="D30" s="25"/>
      <c r="E30" s="25"/>
      <c r="F30" s="25"/>
      <c r="G30" s="25"/>
      <c r="H30" s="25"/>
      <c r="I30" s="25"/>
      <c r="J30" s="25"/>
      <c r="K30" s="26"/>
      <c r="L30" s="24" t="s">
        <v>11</v>
      </c>
      <c r="M30" s="25"/>
      <c r="N30" s="25"/>
      <c r="O30" s="25"/>
      <c r="P30" s="25"/>
      <c r="Q30" s="25"/>
      <c r="R30" s="25"/>
      <c r="S30" s="25"/>
      <c r="T30" s="25"/>
      <c r="U30" s="26"/>
      <c r="V30" s="24" t="s">
        <v>12</v>
      </c>
      <c r="W30" s="25"/>
      <c r="X30" s="25"/>
      <c r="Y30" s="25"/>
      <c r="Z30" s="25"/>
      <c r="AA30" s="25"/>
      <c r="AB30" s="25"/>
      <c r="AC30" s="25"/>
      <c r="AD30" s="25"/>
      <c r="AE30" s="26"/>
    </row>
    <row r="31" spans="1:31" ht="48" x14ac:dyDescent="0.25">
      <c r="B31" s="27" t="s">
        <v>20</v>
      </c>
      <c r="C31" s="28" t="s">
        <v>21</v>
      </c>
      <c r="D31" s="28" t="s">
        <v>22</v>
      </c>
      <c r="E31" s="28" t="s">
        <v>23</v>
      </c>
      <c r="F31" s="28" t="s">
        <v>24</v>
      </c>
      <c r="G31" s="28" t="s">
        <v>25</v>
      </c>
      <c r="H31" s="28" t="s">
        <v>26</v>
      </c>
      <c r="I31" s="28" t="s">
        <v>27</v>
      </c>
      <c r="J31" s="29" t="s">
        <v>28</v>
      </c>
      <c r="K31" s="29" t="s">
        <v>10</v>
      </c>
      <c r="L31" s="27" t="s">
        <v>20</v>
      </c>
      <c r="M31" s="28" t="s">
        <v>21</v>
      </c>
      <c r="N31" s="28" t="s">
        <v>22</v>
      </c>
      <c r="O31" s="28" t="s">
        <v>23</v>
      </c>
      <c r="P31" s="28" t="s">
        <v>24</v>
      </c>
      <c r="Q31" s="28" t="s">
        <v>25</v>
      </c>
      <c r="R31" s="28" t="s">
        <v>26</v>
      </c>
      <c r="S31" s="28" t="s">
        <v>27</v>
      </c>
      <c r="T31" s="29" t="s">
        <v>28</v>
      </c>
      <c r="U31" s="29" t="s">
        <v>10</v>
      </c>
      <c r="V31" s="27" t="s">
        <v>20</v>
      </c>
      <c r="W31" s="28" t="s">
        <v>21</v>
      </c>
      <c r="X31" s="28" t="s">
        <v>22</v>
      </c>
      <c r="Y31" s="28" t="s">
        <v>23</v>
      </c>
      <c r="Z31" s="28" t="s">
        <v>24</v>
      </c>
      <c r="AA31" s="28" t="s">
        <v>25</v>
      </c>
      <c r="AB31" s="28" t="s">
        <v>26</v>
      </c>
      <c r="AC31" s="28" t="s">
        <v>27</v>
      </c>
      <c r="AD31" s="29" t="s">
        <v>28</v>
      </c>
      <c r="AE31" s="29" t="s">
        <v>10</v>
      </c>
    </row>
    <row r="32" spans="1:31" x14ac:dyDescent="0.25">
      <c r="A32" s="12" t="s">
        <v>0</v>
      </c>
      <c r="B32" s="13">
        <f t="shared" ref="B32:AE32" si="0">B5+B19</f>
        <v>108603.99</v>
      </c>
      <c r="C32" s="13">
        <f t="shared" si="0"/>
        <v>8412.2800000000007</v>
      </c>
      <c r="D32" s="13">
        <f t="shared" si="0"/>
        <v>2843.51</v>
      </c>
      <c r="E32" s="13">
        <f t="shared" si="0"/>
        <v>2359.5100000000002</v>
      </c>
      <c r="F32" s="13">
        <f t="shared" si="0"/>
        <v>26154.93</v>
      </c>
      <c r="G32" s="13">
        <f t="shared" si="0"/>
        <v>42075.16</v>
      </c>
      <c r="H32" s="30">
        <f t="shared" si="0"/>
        <v>2995.24</v>
      </c>
      <c r="I32" s="30">
        <f t="shared" si="0"/>
        <v>1110.26</v>
      </c>
      <c r="J32" s="30">
        <f t="shared" si="0"/>
        <v>314.35000000000002</v>
      </c>
      <c r="K32" s="31">
        <f t="shared" si="0"/>
        <v>194869.23</v>
      </c>
      <c r="L32" s="13">
        <f t="shared" si="0"/>
        <v>51026.13</v>
      </c>
      <c r="M32" s="13">
        <f t="shared" si="0"/>
        <v>3089.1</v>
      </c>
      <c r="N32" s="13">
        <f t="shared" si="0"/>
        <v>2008.05</v>
      </c>
      <c r="O32" s="13">
        <f t="shared" si="0"/>
        <v>2247.23</v>
      </c>
      <c r="P32" s="13">
        <f t="shared" si="0"/>
        <v>15135.32</v>
      </c>
      <c r="Q32" s="13">
        <f t="shared" si="0"/>
        <v>18799.13</v>
      </c>
      <c r="R32" s="30">
        <f t="shared" si="0"/>
        <v>1553.0200000000002</v>
      </c>
      <c r="S32" s="30">
        <f t="shared" si="0"/>
        <v>336.2</v>
      </c>
      <c r="T32" s="30">
        <f t="shared" si="0"/>
        <v>298.68</v>
      </c>
      <c r="U32" s="31">
        <f t="shared" si="0"/>
        <v>94492.86</v>
      </c>
      <c r="V32" s="13">
        <f t="shared" si="0"/>
        <v>159630.13</v>
      </c>
      <c r="W32" s="13">
        <f t="shared" si="0"/>
        <v>11501.380000000001</v>
      </c>
      <c r="X32" s="13">
        <f t="shared" si="0"/>
        <v>4851.5599999999995</v>
      </c>
      <c r="Y32" s="13">
        <f t="shared" si="0"/>
        <v>4606.7400000000007</v>
      </c>
      <c r="Z32" s="13">
        <f t="shared" si="0"/>
        <v>41290.25</v>
      </c>
      <c r="AA32" s="13">
        <f t="shared" si="0"/>
        <v>60874.29</v>
      </c>
      <c r="AB32" s="30">
        <f t="shared" si="0"/>
        <v>4548.26</v>
      </c>
      <c r="AC32" s="30">
        <f t="shared" si="0"/>
        <v>1446.45</v>
      </c>
      <c r="AD32" s="30">
        <f t="shared" si="0"/>
        <v>613.03</v>
      </c>
      <c r="AE32" s="31">
        <f t="shared" si="0"/>
        <v>289362.08999999997</v>
      </c>
    </row>
    <row r="33" spans="1:31" x14ac:dyDescent="0.25">
      <c r="A33" s="15" t="s">
        <v>1</v>
      </c>
      <c r="B33" s="13">
        <f t="shared" ref="B33:AE33" si="1">B6+B20</f>
        <v>77632.87</v>
      </c>
      <c r="C33" s="13">
        <f t="shared" si="1"/>
        <v>53341.08</v>
      </c>
      <c r="D33" s="13">
        <f t="shared" si="1"/>
        <v>10961.09</v>
      </c>
      <c r="E33" s="13">
        <f t="shared" si="1"/>
        <v>14023.48</v>
      </c>
      <c r="F33" s="13">
        <f t="shared" si="1"/>
        <v>152725.46</v>
      </c>
      <c r="G33" s="13">
        <f t="shared" si="1"/>
        <v>475539.82999999996</v>
      </c>
      <c r="H33" s="30">
        <f t="shared" si="1"/>
        <v>24015.399999999998</v>
      </c>
      <c r="I33" s="30">
        <f t="shared" si="1"/>
        <v>9341.73</v>
      </c>
      <c r="J33" s="30">
        <f t="shared" si="1"/>
        <v>807.21</v>
      </c>
      <c r="K33" s="32">
        <f t="shared" si="1"/>
        <v>818388.14</v>
      </c>
      <c r="L33" s="13">
        <f t="shared" si="1"/>
        <v>44885.74</v>
      </c>
      <c r="M33" s="13">
        <f t="shared" si="1"/>
        <v>12204.6</v>
      </c>
      <c r="N33" s="13">
        <f t="shared" si="1"/>
        <v>6874.87</v>
      </c>
      <c r="O33" s="13">
        <f t="shared" si="1"/>
        <v>7318.52</v>
      </c>
      <c r="P33" s="13">
        <f t="shared" si="1"/>
        <v>51500.13</v>
      </c>
      <c r="Q33" s="13">
        <f t="shared" si="1"/>
        <v>54264.990000000005</v>
      </c>
      <c r="R33" s="30">
        <f t="shared" si="1"/>
        <v>6063.2400000000007</v>
      </c>
      <c r="S33" s="30">
        <f t="shared" si="1"/>
        <v>714.95</v>
      </c>
      <c r="T33" s="30">
        <f t="shared" si="1"/>
        <v>356.91</v>
      </c>
      <c r="U33" s="32">
        <f t="shared" si="1"/>
        <v>184183.96000000002</v>
      </c>
      <c r="V33" s="13">
        <f t="shared" si="1"/>
        <v>122518.61</v>
      </c>
      <c r="W33" s="13">
        <f t="shared" si="1"/>
        <v>65545.69</v>
      </c>
      <c r="X33" s="13">
        <f t="shared" si="1"/>
        <v>17835.95</v>
      </c>
      <c r="Y33" s="13">
        <f t="shared" si="1"/>
        <v>21342.01</v>
      </c>
      <c r="Z33" s="13">
        <f t="shared" si="1"/>
        <v>204225.58000000002</v>
      </c>
      <c r="AA33" s="13">
        <f t="shared" si="1"/>
        <v>529804.82999999996</v>
      </c>
      <c r="AB33" s="30">
        <f t="shared" si="1"/>
        <v>30078.639999999999</v>
      </c>
      <c r="AC33" s="30">
        <f t="shared" si="1"/>
        <v>10056.679999999998</v>
      </c>
      <c r="AD33" s="30">
        <f t="shared" si="1"/>
        <v>1164.1100000000001</v>
      </c>
      <c r="AE33" s="32">
        <f t="shared" si="1"/>
        <v>1002572.1100000001</v>
      </c>
    </row>
    <row r="34" spans="1:31" x14ac:dyDescent="0.25">
      <c r="A34" s="15" t="s">
        <v>2</v>
      </c>
      <c r="B34" s="13">
        <f t="shared" ref="B34:AE34" si="2">B7+B21</f>
        <v>23456.46</v>
      </c>
      <c r="C34" s="13">
        <f t="shared" si="2"/>
        <v>112868.64</v>
      </c>
      <c r="D34" s="13">
        <f t="shared" si="2"/>
        <v>11499.75</v>
      </c>
      <c r="E34" s="13">
        <f t="shared" si="2"/>
        <v>10053.43</v>
      </c>
      <c r="F34" s="13">
        <f t="shared" si="2"/>
        <v>310745.15999999997</v>
      </c>
      <c r="G34" s="13">
        <f t="shared" si="2"/>
        <v>3608484.0100000002</v>
      </c>
      <c r="H34" s="30">
        <f t="shared" si="2"/>
        <v>281470</v>
      </c>
      <c r="I34" s="30">
        <f t="shared" si="2"/>
        <v>213124.16</v>
      </c>
      <c r="J34" s="30">
        <f t="shared" si="2"/>
        <v>1445.26</v>
      </c>
      <c r="K34" s="32">
        <f t="shared" si="2"/>
        <v>4573146.87</v>
      </c>
      <c r="L34" s="13">
        <f t="shared" si="2"/>
        <v>5894.16</v>
      </c>
      <c r="M34" s="13">
        <f t="shared" si="2"/>
        <v>19298.8</v>
      </c>
      <c r="N34" s="13">
        <f t="shared" si="2"/>
        <v>11766.890000000001</v>
      </c>
      <c r="O34" s="13">
        <f t="shared" si="2"/>
        <v>2224.06</v>
      </c>
      <c r="P34" s="13">
        <f t="shared" si="2"/>
        <v>80854.87</v>
      </c>
      <c r="Q34" s="13">
        <f t="shared" si="2"/>
        <v>118164.17</v>
      </c>
      <c r="R34" s="30">
        <f t="shared" si="2"/>
        <v>29072.22</v>
      </c>
      <c r="S34" s="30">
        <f t="shared" si="2"/>
        <v>4035.2200000000003</v>
      </c>
      <c r="T34" s="30">
        <f t="shared" si="2"/>
        <v>600.29</v>
      </c>
      <c r="U34" s="32">
        <f t="shared" si="2"/>
        <v>271910.67</v>
      </c>
      <c r="V34" s="13">
        <f t="shared" si="2"/>
        <v>29350.62</v>
      </c>
      <c r="W34" s="13">
        <f t="shared" si="2"/>
        <v>132167.44</v>
      </c>
      <c r="X34" s="13">
        <f t="shared" si="2"/>
        <v>23266.65</v>
      </c>
      <c r="Y34" s="13">
        <f t="shared" si="2"/>
        <v>12277.48</v>
      </c>
      <c r="Z34" s="13">
        <f t="shared" si="2"/>
        <v>391600.02</v>
      </c>
      <c r="AA34" s="13">
        <f t="shared" si="2"/>
        <v>3726648.19</v>
      </c>
      <c r="AB34" s="30">
        <f t="shared" si="2"/>
        <v>310542.21999999997</v>
      </c>
      <c r="AC34" s="30">
        <f t="shared" si="2"/>
        <v>217159.37</v>
      </c>
      <c r="AD34" s="30">
        <f t="shared" si="2"/>
        <v>2045.54</v>
      </c>
      <c r="AE34" s="32">
        <f t="shared" si="2"/>
        <v>4845057.5299999993</v>
      </c>
    </row>
    <row r="35" spans="1:31" x14ac:dyDescent="0.25">
      <c r="A35" s="15" t="s">
        <v>3</v>
      </c>
      <c r="B35" s="13">
        <f t="shared" ref="B35:AE35" si="3">B8+B22</f>
        <v>3429.46</v>
      </c>
      <c r="C35" s="13">
        <f t="shared" si="3"/>
        <v>58458.670000000006</v>
      </c>
      <c r="D35" s="13">
        <f t="shared" si="3"/>
        <v>8196.07</v>
      </c>
      <c r="E35" s="13">
        <f t="shared" si="3"/>
        <v>2335.12</v>
      </c>
      <c r="F35" s="13">
        <f t="shared" si="3"/>
        <v>131799.22</v>
      </c>
      <c r="G35" s="13">
        <f t="shared" si="3"/>
        <v>4157359.13</v>
      </c>
      <c r="H35" s="30">
        <f t="shared" si="3"/>
        <v>438327.68000000005</v>
      </c>
      <c r="I35" s="30">
        <f t="shared" si="3"/>
        <v>449856.01</v>
      </c>
      <c r="J35" s="30">
        <f t="shared" si="3"/>
        <v>2156.0100000000002</v>
      </c>
      <c r="K35" s="32">
        <f t="shared" si="3"/>
        <v>5251917.3900000006</v>
      </c>
      <c r="L35" s="13">
        <f t="shared" si="3"/>
        <v>616.94000000000005</v>
      </c>
      <c r="M35" s="13">
        <f t="shared" si="3"/>
        <v>12882.14</v>
      </c>
      <c r="N35" s="13">
        <f t="shared" si="3"/>
        <v>10167.67</v>
      </c>
      <c r="O35" s="13">
        <f t="shared" si="3"/>
        <v>512.17999999999995</v>
      </c>
      <c r="P35" s="13">
        <f t="shared" si="3"/>
        <v>57017.880000000005</v>
      </c>
      <c r="Q35" s="13">
        <f t="shared" si="3"/>
        <v>139512.82999999999</v>
      </c>
      <c r="R35" s="30">
        <f t="shared" si="3"/>
        <v>34117.200000000004</v>
      </c>
      <c r="S35" s="30">
        <f t="shared" si="3"/>
        <v>7335.65</v>
      </c>
      <c r="T35" s="30">
        <f t="shared" si="3"/>
        <v>631.77</v>
      </c>
      <c r="U35" s="32">
        <f t="shared" si="3"/>
        <v>262794.26</v>
      </c>
      <c r="V35" s="13">
        <f t="shared" si="3"/>
        <v>4046.41</v>
      </c>
      <c r="W35" s="13">
        <f t="shared" si="3"/>
        <v>71340.81</v>
      </c>
      <c r="X35" s="13">
        <f t="shared" si="3"/>
        <v>18363.740000000002</v>
      </c>
      <c r="Y35" s="13">
        <f t="shared" si="3"/>
        <v>2847.2999999999997</v>
      </c>
      <c r="Z35" s="13">
        <f t="shared" si="3"/>
        <v>188817.1</v>
      </c>
      <c r="AA35" s="13">
        <f t="shared" si="3"/>
        <v>4296871.97</v>
      </c>
      <c r="AB35" s="30">
        <f t="shared" si="3"/>
        <v>472444.88</v>
      </c>
      <c r="AC35" s="30">
        <f t="shared" si="3"/>
        <v>457191.66</v>
      </c>
      <c r="AD35" s="30">
        <f t="shared" si="3"/>
        <v>2787.7799999999997</v>
      </c>
      <c r="AE35" s="32">
        <f t="shared" si="3"/>
        <v>5514711.6500000004</v>
      </c>
    </row>
    <row r="36" spans="1:31" x14ac:dyDescent="0.25">
      <c r="A36" s="15" t="s">
        <v>4</v>
      </c>
      <c r="B36" s="13">
        <f t="shared" ref="B36:AE36" si="4">B9+B23</f>
        <v>869.99</v>
      </c>
      <c r="C36" s="13">
        <f t="shared" si="4"/>
        <v>9374.7999999999993</v>
      </c>
      <c r="D36" s="13">
        <f t="shared" si="4"/>
        <v>2379.27</v>
      </c>
      <c r="E36" s="13">
        <f t="shared" si="4"/>
        <v>374.59999999999997</v>
      </c>
      <c r="F36" s="13">
        <f t="shared" si="4"/>
        <v>31475.21</v>
      </c>
      <c r="G36" s="13">
        <f t="shared" si="4"/>
        <v>1204263.44</v>
      </c>
      <c r="H36" s="30">
        <f t="shared" si="4"/>
        <v>199125.25</v>
      </c>
      <c r="I36" s="30">
        <f t="shared" si="4"/>
        <v>186006.72</v>
      </c>
      <c r="J36" s="30">
        <f t="shared" si="4"/>
        <v>1461.9</v>
      </c>
      <c r="K36" s="32">
        <f t="shared" si="4"/>
        <v>1635331.18</v>
      </c>
      <c r="L36" s="13">
        <f t="shared" si="4"/>
        <v>209.03</v>
      </c>
      <c r="M36" s="13">
        <f t="shared" si="4"/>
        <v>3746.7</v>
      </c>
      <c r="N36" s="13">
        <f t="shared" si="4"/>
        <v>4895.3</v>
      </c>
      <c r="O36" s="13">
        <f t="shared" si="4"/>
        <v>166.67999999999998</v>
      </c>
      <c r="P36" s="13">
        <f t="shared" si="4"/>
        <v>31501.64</v>
      </c>
      <c r="Q36" s="13">
        <f t="shared" si="4"/>
        <v>88890.240000000005</v>
      </c>
      <c r="R36" s="30">
        <f t="shared" si="4"/>
        <v>31450.79</v>
      </c>
      <c r="S36" s="30">
        <f t="shared" si="4"/>
        <v>8131.0700000000006</v>
      </c>
      <c r="T36" s="30">
        <f t="shared" si="4"/>
        <v>646.3900000000001</v>
      </c>
      <c r="U36" s="32">
        <f t="shared" si="4"/>
        <v>169637.84</v>
      </c>
      <c r="V36" s="13">
        <f t="shared" si="4"/>
        <v>1079.03</v>
      </c>
      <c r="W36" s="13">
        <f t="shared" si="4"/>
        <v>13121.5</v>
      </c>
      <c r="X36" s="13">
        <f t="shared" si="4"/>
        <v>7274.55</v>
      </c>
      <c r="Y36" s="13">
        <f t="shared" si="4"/>
        <v>541.28</v>
      </c>
      <c r="Z36" s="13">
        <f t="shared" si="4"/>
        <v>62976.840000000004</v>
      </c>
      <c r="AA36" s="13">
        <f t="shared" si="4"/>
        <v>1293153.69</v>
      </c>
      <c r="AB36" s="30">
        <f t="shared" si="4"/>
        <v>230576.03</v>
      </c>
      <c r="AC36" s="30">
        <f t="shared" si="4"/>
        <v>194137.79</v>
      </c>
      <c r="AD36" s="30">
        <f t="shared" si="4"/>
        <v>2108.29</v>
      </c>
      <c r="AE36" s="32">
        <f t="shared" si="4"/>
        <v>1804969.02</v>
      </c>
    </row>
    <row r="37" spans="1:31" x14ac:dyDescent="0.25">
      <c r="A37" s="15" t="s">
        <v>5</v>
      </c>
      <c r="B37" s="13">
        <f t="shared" ref="B37:AE37" si="5">B10+B24</f>
        <v>330.41999999999996</v>
      </c>
      <c r="C37" s="13">
        <f t="shared" si="5"/>
        <v>483.36</v>
      </c>
      <c r="D37" s="13">
        <f t="shared" si="5"/>
        <v>313.74</v>
      </c>
      <c r="E37" s="13">
        <f t="shared" si="5"/>
        <v>165.84</v>
      </c>
      <c r="F37" s="13">
        <f t="shared" si="5"/>
        <v>3259.0099999999998</v>
      </c>
      <c r="G37" s="13">
        <f t="shared" si="5"/>
        <v>43474.87</v>
      </c>
      <c r="H37" s="30">
        <f t="shared" si="5"/>
        <v>26847.66</v>
      </c>
      <c r="I37" s="30">
        <f t="shared" si="5"/>
        <v>20376.68</v>
      </c>
      <c r="J37" s="30">
        <f t="shared" si="5"/>
        <v>523.6</v>
      </c>
      <c r="K37" s="32">
        <f t="shared" si="5"/>
        <v>95775.21</v>
      </c>
      <c r="L37" s="13">
        <f t="shared" si="5"/>
        <v>176.67000000000002</v>
      </c>
      <c r="M37" s="13">
        <f t="shared" si="5"/>
        <v>521.05999999999995</v>
      </c>
      <c r="N37" s="13">
        <f t="shared" si="5"/>
        <v>201.25</v>
      </c>
      <c r="O37" s="13">
        <f t="shared" si="5"/>
        <v>116.79</v>
      </c>
      <c r="P37" s="13">
        <f t="shared" si="5"/>
        <v>9073.380000000001</v>
      </c>
      <c r="Q37" s="13">
        <f t="shared" si="5"/>
        <v>25309.25</v>
      </c>
      <c r="R37" s="30">
        <f t="shared" si="5"/>
        <v>21894.550000000003</v>
      </c>
      <c r="S37" s="30">
        <f t="shared" si="5"/>
        <v>6363.6500000000005</v>
      </c>
      <c r="T37" s="30">
        <f t="shared" si="5"/>
        <v>804.49</v>
      </c>
      <c r="U37" s="32">
        <f t="shared" si="5"/>
        <v>64461.090000000004</v>
      </c>
      <c r="V37" s="13">
        <f t="shared" si="5"/>
        <v>507.08</v>
      </c>
      <c r="W37" s="13">
        <f t="shared" si="5"/>
        <v>1004.42</v>
      </c>
      <c r="X37" s="13">
        <f t="shared" si="5"/>
        <v>514.99</v>
      </c>
      <c r="Y37" s="13">
        <f t="shared" si="5"/>
        <v>282.62</v>
      </c>
      <c r="Z37" s="13">
        <f t="shared" si="5"/>
        <v>12332.43</v>
      </c>
      <c r="AA37" s="13">
        <f t="shared" si="5"/>
        <v>68784.11</v>
      </c>
      <c r="AB37" s="30">
        <f t="shared" si="5"/>
        <v>48742.22</v>
      </c>
      <c r="AC37" s="30">
        <f t="shared" si="5"/>
        <v>26740.34</v>
      </c>
      <c r="AD37" s="30">
        <f t="shared" si="5"/>
        <v>1328.07</v>
      </c>
      <c r="AE37" s="32">
        <f t="shared" si="5"/>
        <v>160236.29999999999</v>
      </c>
    </row>
    <row r="38" spans="1:31" x14ac:dyDescent="0.25">
      <c r="A38" s="18" t="s">
        <v>6</v>
      </c>
      <c r="B38" s="19">
        <f t="shared" ref="B38:AE38" si="6">B11+B25</f>
        <v>214323.19</v>
      </c>
      <c r="C38" s="19">
        <f t="shared" si="6"/>
        <v>242938.84</v>
      </c>
      <c r="D38" s="19">
        <f t="shared" si="6"/>
        <v>36193.43</v>
      </c>
      <c r="E38" s="19">
        <f t="shared" si="6"/>
        <v>29312</v>
      </c>
      <c r="F38" s="19">
        <f t="shared" si="6"/>
        <v>656159</v>
      </c>
      <c r="G38" s="19">
        <f t="shared" si="6"/>
        <v>9531196.4400000013</v>
      </c>
      <c r="H38" s="19">
        <f t="shared" si="6"/>
        <v>972781.24</v>
      </c>
      <c r="I38" s="19">
        <f t="shared" si="6"/>
        <v>879815.57</v>
      </c>
      <c r="J38" s="19">
        <f t="shared" si="6"/>
        <v>6708.33</v>
      </c>
      <c r="K38" s="20">
        <f t="shared" si="6"/>
        <v>12569428.029999999</v>
      </c>
      <c r="L38" s="19">
        <f t="shared" si="6"/>
        <v>102808.69</v>
      </c>
      <c r="M38" s="19">
        <f t="shared" si="6"/>
        <v>51742.400000000001</v>
      </c>
      <c r="N38" s="19">
        <f t="shared" si="6"/>
        <v>35914.03</v>
      </c>
      <c r="O38" s="19">
        <f t="shared" si="6"/>
        <v>12585.449999999999</v>
      </c>
      <c r="P38" s="19">
        <f t="shared" si="6"/>
        <v>245083.22</v>
      </c>
      <c r="Q38" s="19">
        <f t="shared" si="6"/>
        <v>444940.63</v>
      </c>
      <c r="R38" s="19">
        <f t="shared" si="6"/>
        <v>124151.01999999999</v>
      </c>
      <c r="S38" s="19">
        <f t="shared" si="6"/>
        <v>26916.74</v>
      </c>
      <c r="T38" s="19">
        <f t="shared" si="6"/>
        <v>3338.5099999999998</v>
      </c>
      <c r="U38" s="20">
        <f t="shared" si="6"/>
        <v>1047480.67</v>
      </c>
      <c r="V38" s="19">
        <f t="shared" si="6"/>
        <v>317131.87</v>
      </c>
      <c r="W38" s="19">
        <f t="shared" si="6"/>
        <v>294681.24</v>
      </c>
      <c r="X38" s="19">
        <f t="shared" si="6"/>
        <v>72107.45</v>
      </c>
      <c r="Y38" s="19">
        <f t="shared" si="6"/>
        <v>41897.439999999995</v>
      </c>
      <c r="Z38" s="19">
        <f t="shared" si="6"/>
        <v>901242.22</v>
      </c>
      <c r="AA38" s="19">
        <f t="shared" si="6"/>
        <v>9976137.0700000003</v>
      </c>
      <c r="AB38" s="19">
        <f t="shared" si="6"/>
        <v>1096932.25</v>
      </c>
      <c r="AC38" s="19">
        <f t="shared" si="6"/>
        <v>906732.31</v>
      </c>
      <c r="AD38" s="19">
        <f t="shared" si="6"/>
        <v>10046.84</v>
      </c>
      <c r="AE38" s="20">
        <f t="shared" si="6"/>
        <v>13616908.699999999</v>
      </c>
    </row>
    <row r="39" spans="1:31" x14ac:dyDescent="0.25">
      <c r="A39" s="21" t="s">
        <v>112</v>
      </c>
    </row>
    <row r="40" spans="1:31" x14ac:dyDescent="0.25">
      <c r="A40" s="23" t="s">
        <v>79</v>
      </c>
    </row>
  </sheetData>
  <mergeCells count="9">
    <mergeCell ref="B30:K30"/>
    <mergeCell ref="L30:U30"/>
    <mergeCell ref="V30:AE30"/>
    <mergeCell ref="B3:K3"/>
    <mergeCell ref="L3:U3"/>
    <mergeCell ref="V3:AE3"/>
    <mergeCell ref="B17:K17"/>
    <mergeCell ref="L17:U17"/>
    <mergeCell ref="V17:AE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workbookViewId="0"/>
  </sheetViews>
  <sheetFormatPr baseColWidth="10" defaultRowHeight="15" x14ac:dyDescent="0.25"/>
  <cols>
    <col min="1" max="1" width="11.42578125" style="6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5" width="14.28515625" style="5" bestFit="1" customWidth="1"/>
    <col min="6" max="6" width="12.85546875" style="5" bestFit="1" customWidth="1"/>
    <col min="7" max="7" width="14.28515625" style="5" bestFit="1" customWidth="1"/>
    <col min="8" max="8" width="15.28515625" style="5" bestFit="1" customWidth="1"/>
    <col min="9" max="9" width="14.28515625" style="5" bestFit="1" customWidth="1"/>
    <col min="10" max="10" width="15.28515625" style="5" bestFit="1" customWidth="1"/>
    <col min="11" max="11" width="13.85546875" style="6" customWidth="1"/>
    <col min="12" max="12" width="13" style="6" customWidth="1"/>
    <col min="13" max="21" width="11.42578125" style="6"/>
    <col min="22" max="22" width="12.28515625" style="6" customWidth="1"/>
    <col min="23" max="26" width="11.42578125" style="6"/>
    <col min="27" max="27" width="14" style="6" customWidth="1"/>
    <col min="28" max="30" width="11.42578125" style="6"/>
    <col min="31" max="31" width="12.42578125" style="6" customWidth="1"/>
    <col min="32" max="16384" width="11.42578125" style="6"/>
  </cols>
  <sheetData>
    <row r="1" spans="1:31" x14ac:dyDescent="0.25">
      <c r="A1" s="4" t="s">
        <v>64</v>
      </c>
    </row>
    <row r="2" spans="1:31" x14ac:dyDescent="0.25">
      <c r="A2" s="7" t="s">
        <v>54</v>
      </c>
    </row>
    <row r="3" spans="1:31" x14ac:dyDescent="0.25">
      <c r="B3" s="24" t="s">
        <v>7</v>
      </c>
      <c r="C3" s="25"/>
      <c r="D3" s="25"/>
      <c r="E3" s="25"/>
      <c r="F3" s="25"/>
      <c r="G3" s="25"/>
      <c r="H3" s="25"/>
      <c r="I3" s="25"/>
      <c r="J3" s="25"/>
      <c r="K3" s="26"/>
      <c r="L3" s="24" t="s">
        <v>11</v>
      </c>
      <c r="M3" s="25"/>
      <c r="N3" s="25"/>
      <c r="O3" s="25"/>
      <c r="P3" s="25"/>
      <c r="Q3" s="25"/>
      <c r="R3" s="25"/>
      <c r="S3" s="25"/>
      <c r="T3" s="25"/>
      <c r="U3" s="26"/>
      <c r="V3" s="24" t="s">
        <v>12</v>
      </c>
      <c r="W3" s="25"/>
      <c r="X3" s="25"/>
      <c r="Y3" s="25"/>
      <c r="Z3" s="25"/>
      <c r="AA3" s="25"/>
      <c r="AB3" s="25"/>
      <c r="AC3" s="25"/>
      <c r="AD3" s="25"/>
      <c r="AE3" s="26"/>
    </row>
    <row r="4" spans="1:31" ht="48" x14ac:dyDescent="0.25">
      <c r="B4" s="27" t="s">
        <v>20</v>
      </c>
      <c r="C4" s="28" t="s">
        <v>21</v>
      </c>
      <c r="D4" s="28" t="s">
        <v>22</v>
      </c>
      <c r="E4" s="28" t="s">
        <v>23</v>
      </c>
      <c r="F4" s="28" t="s">
        <v>24</v>
      </c>
      <c r="G4" s="28" t="s">
        <v>25</v>
      </c>
      <c r="H4" s="28" t="s">
        <v>26</v>
      </c>
      <c r="I4" s="28" t="s">
        <v>27</v>
      </c>
      <c r="J4" s="29" t="s">
        <v>28</v>
      </c>
      <c r="K4" s="29" t="s">
        <v>10</v>
      </c>
      <c r="L4" s="27" t="s">
        <v>20</v>
      </c>
      <c r="M4" s="28" t="s">
        <v>21</v>
      </c>
      <c r="N4" s="28" t="s">
        <v>22</v>
      </c>
      <c r="O4" s="28" t="s">
        <v>23</v>
      </c>
      <c r="P4" s="28" t="s">
        <v>24</v>
      </c>
      <c r="Q4" s="28" t="s">
        <v>25</v>
      </c>
      <c r="R4" s="28" t="s">
        <v>26</v>
      </c>
      <c r="S4" s="28" t="s">
        <v>27</v>
      </c>
      <c r="T4" s="29" t="s">
        <v>28</v>
      </c>
      <c r="U4" s="29" t="s">
        <v>10</v>
      </c>
      <c r="V4" s="27" t="s">
        <v>20</v>
      </c>
      <c r="W4" s="28" t="s">
        <v>21</v>
      </c>
      <c r="X4" s="28" t="s">
        <v>22</v>
      </c>
      <c r="Y4" s="28" t="s">
        <v>23</v>
      </c>
      <c r="Z4" s="28" t="s">
        <v>24</v>
      </c>
      <c r="AA4" s="28" t="s">
        <v>25</v>
      </c>
      <c r="AB4" s="28" t="s">
        <v>26</v>
      </c>
      <c r="AC4" s="28" t="s">
        <v>27</v>
      </c>
      <c r="AD4" s="29" t="s">
        <v>28</v>
      </c>
      <c r="AE4" s="29" t="s">
        <v>10</v>
      </c>
    </row>
    <row r="5" spans="1:31" x14ac:dyDescent="0.25">
      <c r="A5" s="12" t="s">
        <v>0</v>
      </c>
      <c r="B5" s="13">
        <v>843.21</v>
      </c>
      <c r="C5" s="13">
        <v>68.62</v>
      </c>
      <c r="D5" s="13">
        <v>56.36</v>
      </c>
      <c r="E5" s="13">
        <v>125.89</v>
      </c>
      <c r="F5" s="13">
        <v>585.96</v>
      </c>
      <c r="G5" s="13">
        <v>1080.1300000000001</v>
      </c>
      <c r="H5" s="30">
        <v>80.84</v>
      </c>
      <c r="I5" s="30">
        <v>22.67</v>
      </c>
      <c r="J5" s="30">
        <v>8.84</v>
      </c>
      <c r="K5" s="31">
        <v>2872.53</v>
      </c>
      <c r="L5" s="13">
        <v>613.6</v>
      </c>
      <c r="M5" s="13">
        <v>97.19</v>
      </c>
      <c r="N5" s="13">
        <v>95.69</v>
      </c>
      <c r="O5" s="13">
        <v>140.75</v>
      </c>
      <c r="P5" s="13">
        <v>1181.73</v>
      </c>
      <c r="Q5" s="13">
        <v>1496.31</v>
      </c>
      <c r="R5" s="30">
        <v>66.510000000000005</v>
      </c>
      <c r="S5" s="30">
        <v>10.58</v>
      </c>
      <c r="T5" s="30">
        <v>21.96</v>
      </c>
      <c r="U5" s="31">
        <v>3724.31</v>
      </c>
      <c r="V5" s="13">
        <v>1456.81</v>
      </c>
      <c r="W5" s="13">
        <v>165.81</v>
      </c>
      <c r="X5" s="13">
        <v>152.04</v>
      </c>
      <c r="Y5" s="13">
        <v>266.64</v>
      </c>
      <c r="Z5" s="13">
        <v>1767.69</v>
      </c>
      <c r="AA5" s="13">
        <v>2576.4499999999998</v>
      </c>
      <c r="AB5" s="30">
        <v>147.35</v>
      </c>
      <c r="AC5" s="30">
        <v>33.25</v>
      </c>
      <c r="AD5" s="30">
        <v>30.8</v>
      </c>
      <c r="AE5" s="31">
        <v>6596.85</v>
      </c>
    </row>
    <row r="6" spans="1:31" x14ac:dyDescent="0.25">
      <c r="A6" s="15" t="s">
        <v>1</v>
      </c>
      <c r="B6" s="13">
        <v>2757.13</v>
      </c>
      <c r="C6" s="13">
        <v>750.07</v>
      </c>
      <c r="D6" s="13">
        <v>576.53</v>
      </c>
      <c r="E6" s="13">
        <v>1523.47</v>
      </c>
      <c r="F6" s="13">
        <v>6159.2</v>
      </c>
      <c r="G6" s="13">
        <v>14462.8</v>
      </c>
      <c r="H6" s="30">
        <v>637.5</v>
      </c>
      <c r="I6" s="30">
        <v>221.26</v>
      </c>
      <c r="J6" s="30">
        <v>34.17</v>
      </c>
      <c r="K6" s="32">
        <v>27122.12</v>
      </c>
      <c r="L6" s="13">
        <v>2175.6999999999998</v>
      </c>
      <c r="M6" s="13">
        <v>526.38</v>
      </c>
      <c r="N6" s="13">
        <v>782.7</v>
      </c>
      <c r="O6" s="13">
        <v>560.99</v>
      </c>
      <c r="P6" s="13">
        <v>7219.75</v>
      </c>
      <c r="Q6" s="13">
        <v>9130.59</v>
      </c>
      <c r="R6" s="30">
        <v>356.93</v>
      </c>
      <c r="S6" s="30">
        <v>61.15</v>
      </c>
      <c r="T6" s="30">
        <v>23.44</v>
      </c>
      <c r="U6" s="32">
        <v>20837.62</v>
      </c>
      <c r="V6" s="13">
        <v>4932.82</v>
      </c>
      <c r="W6" s="13">
        <v>1276.45</v>
      </c>
      <c r="X6" s="13">
        <v>1359.23</v>
      </c>
      <c r="Y6" s="13">
        <v>2084.46</v>
      </c>
      <c r="Z6" s="13">
        <v>13378.96</v>
      </c>
      <c r="AA6" s="13">
        <v>23593.39</v>
      </c>
      <c r="AB6" s="30">
        <v>994.43</v>
      </c>
      <c r="AC6" s="30">
        <v>282.41000000000003</v>
      </c>
      <c r="AD6" s="30">
        <v>57.6</v>
      </c>
      <c r="AE6" s="32">
        <v>47959.75</v>
      </c>
    </row>
    <row r="7" spans="1:31" x14ac:dyDescent="0.25">
      <c r="A7" s="15" t="s">
        <v>2</v>
      </c>
      <c r="B7" s="13">
        <v>2679.87</v>
      </c>
      <c r="C7" s="13">
        <v>4696.8599999999997</v>
      </c>
      <c r="D7" s="13">
        <v>1425.64</v>
      </c>
      <c r="E7" s="13">
        <v>1965.62</v>
      </c>
      <c r="F7" s="13">
        <v>39698.080000000002</v>
      </c>
      <c r="G7" s="13">
        <v>208250.74</v>
      </c>
      <c r="H7" s="30">
        <v>12257.57</v>
      </c>
      <c r="I7" s="30">
        <v>5523.48</v>
      </c>
      <c r="J7" s="30">
        <v>387.77</v>
      </c>
      <c r="K7" s="32">
        <v>276885.63</v>
      </c>
      <c r="L7" s="13">
        <v>1290.78</v>
      </c>
      <c r="M7" s="13">
        <v>2935.23</v>
      </c>
      <c r="N7" s="13">
        <v>3273.98</v>
      </c>
      <c r="O7" s="13">
        <v>586.24</v>
      </c>
      <c r="P7" s="13">
        <v>33400.28</v>
      </c>
      <c r="Q7" s="13">
        <v>74690.080000000002</v>
      </c>
      <c r="R7" s="30">
        <v>5809.83</v>
      </c>
      <c r="S7" s="30">
        <v>1081.94</v>
      </c>
      <c r="T7" s="30">
        <v>345.67</v>
      </c>
      <c r="U7" s="32">
        <v>123414.03</v>
      </c>
      <c r="V7" s="13">
        <v>3970.64</v>
      </c>
      <c r="W7" s="13">
        <v>7632.1</v>
      </c>
      <c r="X7" s="13">
        <v>4699.6099999999997</v>
      </c>
      <c r="Y7" s="13">
        <v>2551.86</v>
      </c>
      <c r="Z7" s="13">
        <v>73098.36</v>
      </c>
      <c r="AA7" s="13">
        <v>282940.82</v>
      </c>
      <c r="AB7" s="30">
        <v>18067.39</v>
      </c>
      <c r="AC7" s="30">
        <v>6605.42</v>
      </c>
      <c r="AD7" s="30">
        <v>733.45</v>
      </c>
      <c r="AE7" s="32">
        <v>400299.66</v>
      </c>
    </row>
    <row r="8" spans="1:31" x14ac:dyDescent="0.25">
      <c r="A8" s="15" t="s">
        <v>3</v>
      </c>
      <c r="B8" s="13">
        <v>641.4</v>
      </c>
      <c r="C8" s="13">
        <v>3066.81</v>
      </c>
      <c r="D8" s="13">
        <v>1090.5899999999999</v>
      </c>
      <c r="E8" s="13">
        <v>358.38</v>
      </c>
      <c r="F8" s="13">
        <v>26420.49</v>
      </c>
      <c r="G8" s="13">
        <v>270400.86</v>
      </c>
      <c r="H8" s="30">
        <v>18757.37</v>
      </c>
      <c r="I8" s="30">
        <v>10980.87</v>
      </c>
      <c r="J8" s="30">
        <v>853.95</v>
      </c>
      <c r="K8" s="32">
        <v>332570.71000000002</v>
      </c>
      <c r="L8" s="13">
        <v>302</v>
      </c>
      <c r="M8" s="13">
        <v>2162.56</v>
      </c>
      <c r="N8" s="13">
        <v>3780.6</v>
      </c>
      <c r="O8" s="13">
        <v>185.57</v>
      </c>
      <c r="P8" s="13">
        <v>33455.35</v>
      </c>
      <c r="Q8" s="13">
        <v>110373.53</v>
      </c>
      <c r="R8" s="30">
        <v>8304.3799999999992</v>
      </c>
      <c r="S8" s="30">
        <v>1479.91</v>
      </c>
      <c r="T8" s="30">
        <v>459.17</v>
      </c>
      <c r="U8" s="32">
        <v>160503.07</v>
      </c>
      <c r="V8" s="13">
        <v>943.4</v>
      </c>
      <c r="W8" s="13">
        <v>5229.37</v>
      </c>
      <c r="X8" s="13">
        <v>4871.1899999999996</v>
      </c>
      <c r="Y8" s="13">
        <v>543.94000000000005</v>
      </c>
      <c r="Z8" s="13">
        <v>59875.839999999997</v>
      </c>
      <c r="AA8" s="13">
        <v>380774.39</v>
      </c>
      <c r="AB8" s="30">
        <v>27061.75</v>
      </c>
      <c r="AC8" s="30">
        <v>12460.78</v>
      </c>
      <c r="AD8" s="30">
        <v>1313.11</v>
      </c>
      <c r="AE8" s="32">
        <v>493073.78</v>
      </c>
    </row>
    <row r="9" spans="1:31" x14ac:dyDescent="0.25">
      <c r="A9" s="15" t="s">
        <v>4</v>
      </c>
      <c r="B9" s="13">
        <v>105.63</v>
      </c>
      <c r="C9" s="13">
        <v>366.35</v>
      </c>
      <c r="D9" s="13">
        <v>317.39999999999998</v>
      </c>
      <c r="E9" s="13">
        <v>35.26</v>
      </c>
      <c r="F9" s="13">
        <v>5626.15</v>
      </c>
      <c r="G9" s="13">
        <v>87108.18</v>
      </c>
      <c r="H9" s="30">
        <v>6816.48</v>
      </c>
      <c r="I9" s="30">
        <v>3687.29</v>
      </c>
      <c r="J9" s="30">
        <v>352.25</v>
      </c>
      <c r="K9" s="32">
        <v>104414.99</v>
      </c>
      <c r="L9" s="13">
        <v>58.14</v>
      </c>
      <c r="M9" s="13">
        <v>506.41</v>
      </c>
      <c r="N9" s="13">
        <v>1221.33</v>
      </c>
      <c r="O9" s="13">
        <v>23.18</v>
      </c>
      <c r="P9" s="13">
        <v>10664.49</v>
      </c>
      <c r="Q9" s="13">
        <v>40737.589999999997</v>
      </c>
      <c r="R9" s="30">
        <v>3380.5</v>
      </c>
      <c r="S9" s="30">
        <v>525.71</v>
      </c>
      <c r="T9" s="30">
        <v>166.69</v>
      </c>
      <c r="U9" s="32">
        <v>57284.05</v>
      </c>
      <c r="V9" s="13">
        <v>163.77000000000001</v>
      </c>
      <c r="W9" s="13">
        <v>872.76</v>
      </c>
      <c r="X9" s="13">
        <v>1538.73</v>
      </c>
      <c r="Y9" s="13">
        <v>58.44</v>
      </c>
      <c r="Z9" s="13">
        <v>16290.64</v>
      </c>
      <c r="AA9" s="13">
        <v>127845.77</v>
      </c>
      <c r="AB9" s="30">
        <v>10196.98</v>
      </c>
      <c r="AC9" s="30">
        <v>4213.01</v>
      </c>
      <c r="AD9" s="30">
        <v>518.94000000000005</v>
      </c>
      <c r="AE9" s="32">
        <v>161699.04</v>
      </c>
    </row>
    <row r="10" spans="1:31" x14ac:dyDescent="0.25">
      <c r="A10" s="15" t="s">
        <v>5</v>
      </c>
      <c r="B10" s="13">
        <v>41.7</v>
      </c>
      <c r="C10" s="13">
        <v>37.72</v>
      </c>
      <c r="D10" s="13">
        <v>31.62</v>
      </c>
      <c r="E10" s="13">
        <v>5.0199999999999996</v>
      </c>
      <c r="F10" s="13">
        <v>336.73999999999995</v>
      </c>
      <c r="G10" s="13">
        <v>4986.75</v>
      </c>
      <c r="H10" s="30">
        <v>1190.1899999999998</v>
      </c>
      <c r="I10" s="30">
        <v>534.49</v>
      </c>
      <c r="J10" s="30">
        <v>37.35</v>
      </c>
      <c r="K10" s="32">
        <v>7201.58</v>
      </c>
      <c r="L10" s="13">
        <v>31.98</v>
      </c>
      <c r="M10" s="13">
        <v>38.619999999999997</v>
      </c>
      <c r="N10" s="13"/>
      <c r="O10" s="13">
        <v>21.11</v>
      </c>
      <c r="P10" s="13">
        <v>1170.33</v>
      </c>
      <c r="Q10" s="13">
        <v>4527.99</v>
      </c>
      <c r="R10" s="30">
        <v>1488.93</v>
      </c>
      <c r="S10" s="30">
        <v>197.72</v>
      </c>
      <c r="T10" s="30">
        <v>33.270000000000003</v>
      </c>
      <c r="U10" s="32">
        <v>7562.1900000000005</v>
      </c>
      <c r="V10" s="13">
        <v>73.680000000000007</v>
      </c>
      <c r="W10" s="13">
        <v>76.349999999999994</v>
      </c>
      <c r="X10" s="13">
        <v>83.84</v>
      </c>
      <c r="Y10" s="13">
        <v>26.14</v>
      </c>
      <c r="Z10" s="13">
        <v>1507.0700000000002</v>
      </c>
      <c r="AA10" s="13">
        <v>9514.75</v>
      </c>
      <c r="AB10" s="30">
        <v>2679.13</v>
      </c>
      <c r="AC10" s="30">
        <v>732.2</v>
      </c>
      <c r="AD10" s="30">
        <v>70.610000000000014</v>
      </c>
      <c r="AE10" s="32">
        <v>14763.76</v>
      </c>
    </row>
    <row r="11" spans="1:31" x14ac:dyDescent="0.25">
      <c r="A11" s="18" t="s">
        <v>6</v>
      </c>
      <c r="B11" s="19">
        <v>7068.93</v>
      </c>
      <c r="C11" s="19">
        <v>8986.43</v>
      </c>
      <c r="D11" s="19">
        <v>3498.13</v>
      </c>
      <c r="E11" s="19">
        <v>4013.64</v>
      </c>
      <c r="F11" s="19">
        <v>78826.64</v>
      </c>
      <c r="G11" s="19">
        <v>586289.46</v>
      </c>
      <c r="H11" s="19">
        <v>39739.949999999997</v>
      </c>
      <c r="I11" s="19">
        <v>20970.07</v>
      </c>
      <c r="J11" s="19">
        <v>1674.32</v>
      </c>
      <c r="K11" s="20">
        <v>751067.57</v>
      </c>
      <c r="L11" s="19">
        <v>4472.1899999999996</v>
      </c>
      <c r="M11" s="19">
        <v>6266.4</v>
      </c>
      <c r="N11" s="19">
        <v>9206.51</v>
      </c>
      <c r="O11" s="19">
        <v>1517.84</v>
      </c>
      <c r="P11" s="19">
        <v>87091.93</v>
      </c>
      <c r="Q11" s="19">
        <v>240956.11</v>
      </c>
      <c r="R11" s="19">
        <v>19407.09</v>
      </c>
      <c r="S11" s="19">
        <v>3357.01</v>
      </c>
      <c r="T11" s="19">
        <v>1050.2</v>
      </c>
      <c r="U11" s="20">
        <v>373325.26</v>
      </c>
      <c r="V11" s="19">
        <v>11541.12</v>
      </c>
      <c r="W11" s="19">
        <v>15252.83</v>
      </c>
      <c r="X11" s="19">
        <v>12704.64</v>
      </c>
      <c r="Y11" s="19">
        <v>5531.47</v>
      </c>
      <c r="Z11" s="19">
        <v>165918.57</v>
      </c>
      <c r="AA11" s="19">
        <v>827245.57</v>
      </c>
      <c r="AB11" s="19">
        <v>59147.040000000001</v>
      </c>
      <c r="AC11" s="19">
        <v>24327.08</v>
      </c>
      <c r="AD11" s="19">
        <v>2724.52</v>
      </c>
      <c r="AE11" s="20">
        <v>1124392.83</v>
      </c>
    </row>
    <row r="12" spans="1:31" x14ac:dyDescent="0.25">
      <c r="A12" s="21" t="s">
        <v>111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31" x14ac:dyDescent="0.25">
      <c r="A13" s="21" t="s">
        <v>112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pans="1:31" x14ac:dyDescent="0.25">
      <c r="A14" s="23" t="s">
        <v>79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6" spans="1:31" x14ac:dyDescent="0.25">
      <c r="A16" s="7" t="s">
        <v>63</v>
      </c>
    </row>
    <row r="17" spans="1:31" x14ac:dyDescent="0.25">
      <c r="B17" s="24" t="s">
        <v>7</v>
      </c>
      <c r="C17" s="25"/>
      <c r="D17" s="25"/>
      <c r="E17" s="25"/>
      <c r="F17" s="25"/>
      <c r="G17" s="25"/>
      <c r="H17" s="25"/>
      <c r="I17" s="25"/>
      <c r="J17" s="25"/>
      <c r="K17" s="26"/>
      <c r="L17" s="24" t="s">
        <v>11</v>
      </c>
      <c r="M17" s="25"/>
      <c r="N17" s="25"/>
      <c r="O17" s="25"/>
      <c r="P17" s="25"/>
      <c r="Q17" s="25"/>
      <c r="R17" s="25"/>
      <c r="S17" s="25"/>
      <c r="T17" s="25"/>
      <c r="U17" s="26"/>
      <c r="V17" s="24" t="s">
        <v>12</v>
      </c>
      <c r="W17" s="25"/>
      <c r="X17" s="25"/>
      <c r="Y17" s="25"/>
      <c r="Z17" s="25"/>
      <c r="AA17" s="25"/>
      <c r="AB17" s="25"/>
      <c r="AC17" s="25"/>
      <c r="AD17" s="25"/>
      <c r="AE17" s="26"/>
    </row>
    <row r="18" spans="1:31" ht="48" x14ac:dyDescent="0.25">
      <c r="B18" s="27" t="s">
        <v>20</v>
      </c>
      <c r="C18" s="28" t="s">
        <v>21</v>
      </c>
      <c r="D18" s="28" t="s">
        <v>22</v>
      </c>
      <c r="E18" s="28" t="s">
        <v>23</v>
      </c>
      <c r="F18" s="28" t="s">
        <v>24</v>
      </c>
      <c r="G18" s="28" t="s">
        <v>25</v>
      </c>
      <c r="H18" s="28" t="s">
        <v>26</v>
      </c>
      <c r="I18" s="28" t="s">
        <v>27</v>
      </c>
      <c r="J18" s="29" t="s">
        <v>28</v>
      </c>
      <c r="K18" s="29" t="s">
        <v>10</v>
      </c>
      <c r="L18" s="27" t="s">
        <v>20</v>
      </c>
      <c r="M18" s="28" t="s">
        <v>21</v>
      </c>
      <c r="N18" s="28" t="s">
        <v>22</v>
      </c>
      <c r="O18" s="28" t="s">
        <v>23</v>
      </c>
      <c r="P18" s="28" t="s">
        <v>24</v>
      </c>
      <c r="Q18" s="28" t="s">
        <v>25</v>
      </c>
      <c r="R18" s="28" t="s">
        <v>26</v>
      </c>
      <c r="S18" s="28" t="s">
        <v>27</v>
      </c>
      <c r="T18" s="29" t="s">
        <v>28</v>
      </c>
      <c r="U18" s="29" t="s">
        <v>10</v>
      </c>
      <c r="V18" s="27" t="s">
        <v>20</v>
      </c>
      <c r="W18" s="28" t="s">
        <v>21</v>
      </c>
      <c r="X18" s="28" t="s">
        <v>22</v>
      </c>
      <c r="Y18" s="28" t="s">
        <v>23</v>
      </c>
      <c r="Z18" s="28" t="s">
        <v>24</v>
      </c>
      <c r="AA18" s="28" t="s">
        <v>25</v>
      </c>
      <c r="AB18" s="28" t="s">
        <v>26</v>
      </c>
      <c r="AC18" s="28" t="s">
        <v>27</v>
      </c>
      <c r="AD18" s="29" t="s">
        <v>28</v>
      </c>
      <c r="AE18" s="29" t="s">
        <v>10</v>
      </c>
    </row>
    <row r="19" spans="1:31" x14ac:dyDescent="0.25">
      <c r="A19" s="12" t="s">
        <v>0</v>
      </c>
      <c r="B19" s="13">
        <v>41390.080000000002</v>
      </c>
      <c r="C19" s="13">
        <v>2089</v>
      </c>
      <c r="D19" s="13">
        <v>1773.19</v>
      </c>
      <c r="E19" s="13">
        <v>1444.77</v>
      </c>
      <c r="F19" s="13">
        <v>13553.3</v>
      </c>
      <c r="G19" s="13">
        <v>16228.61</v>
      </c>
      <c r="H19" s="30">
        <v>1371.75</v>
      </c>
      <c r="I19" s="30">
        <v>384.24</v>
      </c>
      <c r="J19" s="30">
        <v>126.08</v>
      </c>
      <c r="K19" s="31">
        <v>78361.009999999995</v>
      </c>
      <c r="L19" s="13">
        <v>22661.59</v>
      </c>
      <c r="M19" s="13">
        <v>2056.31</v>
      </c>
      <c r="N19" s="13">
        <v>2968.2</v>
      </c>
      <c r="O19" s="13">
        <v>1468.8</v>
      </c>
      <c r="P19" s="13">
        <v>24515.040000000001</v>
      </c>
      <c r="Q19" s="13">
        <v>25980.04</v>
      </c>
      <c r="R19" s="30">
        <v>980.25</v>
      </c>
      <c r="S19" s="30">
        <v>204.19</v>
      </c>
      <c r="T19" s="30">
        <v>88.85</v>
      </c>
      <c r="U19" s="31">
        <v>80923.25</v>
      </c>
      <c r="V19" s="13">
        <v>64051.66</v>
      </c>
      <c r="W19" s="13">
        <v>4145.3</v>
      </c>
      <c r="X19" s="13">
        <v>4741.3900000000003</v>
      </c>
      <c r="Y19" s="13">
        <v>2913.57</v>
      </c>
      <c r="Z19" s="13">
        <v>38068.33</v>
      </c>
      <c r="AA19" s="13">
        <v>42208.65</v>
      </c>
      <c r="AB19" s="30">
        <v>2352</v>
      </c>
      <c r="AC19" s="30">
        <v>588.41999999999996</v>
      </c>
      <c r="AD19" s="30">
        <v>214.93</v>
      </c>
      <c r="AE19" s="31">
        <v>159284.26</v>
      </c>
    </row>
    <row r="20" spans="1:31" x14ac:dyDescent="0.25">
      <c r="A20" s="15" t="s">
        <v>1</v>
      </c>
      <c r="B20" s="13">
        <v>56841.96</v>
      </c>
      <c r="C20" s="13">
        <v>18299.14</v>
      </c>
      <c r="D20" s="13">
        <v>11243.62</v>
      </c>
      <c r="E20" s="13">
        <v>14743.98</v>
      </c>
      <c r="F20" s="13">
        <v>138886.79999999999</v>
      </c>
      <c r="G20" s="13">
        <v>294970.23999999999</v>
      </c>
      <c r="H20" s="30">
        <v>14080.91</v>
      </c>
      <c r="I20" s="30">
        <v>2972.91</v>
      </c>
      <c r="J20" s="30">
        <v>342.85</v>
      </c>
      <c r="K20" s="32">
        <v>552382.41</v>
      </c>
      <c r="L20" s="13">
        <v>35041.75</v>
      </c>
      <c r="M20" s="13">
        <v>7857.14</v>
      </c>
      <c r="N20" s="13">
        <v>13990.76</v>
      </c>
      <c r="O20" s="13">
        <v>9448.14</v>
      </c>
      <c r="P20" s="13">
        <v>99484.54</v>
      </c>
      <c r="Q20" s="13">
        <v>119267.61</v>
      </c>
      <c r="R20" s="30">
        <v>4836.9799999999996</v>
      </c>
      <c r="S20" s="30">
        <v>562.22</v>
      </c>
      <c r="T20" s="30">
        <v>251.6</v>
      </c>
      <c r="U20" s="32">
        <v>290740.73</v>
      </c>
      <c r="V20" s="13">
        <v>91883.71</v>
      </c>
      <c r="W20" s="13">
        <v>26156.28</v>
      </c>
      <c r="X20" s="13">
        <v>25234.38</v>
      </c>
      <c r="Y20" s="13">
        <v>24192.11</v>
      </c>
      <c r="Z20" s="13">
        <v>238371.34</v>
      </c>
      <c r="AA20" s="13">
        <v>414237.85</v>
      </c>
      <c r="AB20" s="30">
        <v>18917.89</v>
      </c>
      <c r="AC20" s="30">
        <v>3535.13</v>
      </c>
      <c r="AD20" s="30">
        <v>594.45000000000005</v>
      </c>
      <c r="AE20" s="32">
        <v>843123.15</v>
      </c>
    </row>
    <row r="21" spans="1:31" x14ac:dyDescent="0.25">
      <c r="A21" s="15" t="s">
        <v>2</v>
      </c>
      <c r="B21" s="13">
        <v>16696.150000000001</v>
      </c>
      <c r="C21" s="13">
        <v>37537.699999999997</v>
      </c>
      <c r="D21" s="13">
        <v>10476.780000000001</v>
      </c>
      <c r="E21" s="13">
        <v>8552.67</v>
      </c>
      <c r="F21" s="13">
        <v>285114.32</v>
      </c>
      <c r="G21" s="13">
        <v>2518693.5</v>
      </c>
      <c r="H21" s="30">
        <v>151828.15</v>
      </c>
      <c r="I21" s="30">
        <v>67330.64</v>
      </c>
      <c r="J21" s="30">
        <v>3042.14</v>
      </c>
      <c r="K21" s="32">
        <v>3099272.04</v>
      </c>
      <c r="L21" s="13">
        <v>4878.2</v>
      </c>
      <c r="M21" s="13">
        <v>10268.85</v>
      </c>
      <c r="N21" s="13">
        <v>27116.53</v>
      </c>
      <c r="O21" s="13">
        <v>2166.7600000000002</v>
      </c>
      <c r="P21" s="13">
        <v>160765.06</v>
      </c>
      <c r="Q21" s="13">
        <v>718317.09</v>
      </c>
      <c r="R21" s="30">
        <v>39187.31</v>
      </c>
      <c r="S21" s="30">
        <v>6029.32</v>
      </c>
      <c r="T21" s="30">
        <v>1222.6199999999999</v>
      </c>
      <c r="U21" s="32">
        <v>969951.73</v>
      </c>
      <c r="V21" s="13">
        <v>21574.34</v>
      </c>
      <c r="W21" s="13">
        <v>47806.55</v>
      </c>
      <c r="X21" s="13">
        <v>37593.31</v>
      </c>
      <c r="Y21" s="13">
        <v>10719.44</v>
      </c>
      <c r="Z21" s="13">
        <v>445879.38</v>
      </c>
      <c r="AA21" s="13">
        <v>3237010.59</v>
      </c>
      <c r="AB21" s="30">
        <v>191015.45</v>
      </c>
      <c r="AC21" s="30">
        <v>73359.95</v>
      </c>
      <c r="AD21" s="30">
        <v>4264.76</v>
      </c>
      <c r="AE21" s="32">
        <v>4069223.77</v>
      </c>
    </row>
    <row r="22" spans="1:31" x14ac:dyDescent="0.25">
      <c r="A22" s="15" t="s">
        <v>3</v>
      </c>
      <c r="B22" s="13">
        <v>2439.62</v>
      </c>
      <c r="C22" s="13">
        <v>21052.33</v>
      </c>
      <c r="D22" s="13">
        <v>6576.31</v>
      </c>
      <c r="E22" s="13">
        <v>1763.15</v>
      </c>
      <c r="F22" s="13">
        <v>146745.28</v>
      </c>
      <c r="G22" s="13">
        <v>2877505.08</v>
      </c>
      <c r="H22" s="30">
        <v>193441.63</v>
      </c>
      <c r="I22" s="30">
        <v>129877.42</v>
      </c>
      <c r="J22" s="30">
        <v>9234.4</v>
      </c>
      <c r="K22" s="32">
        <v>3388635.22</v>
      </c>
      <c r="L22" s="13">
        <v>764.81</v>
      </c>
      <c r="M22" s="13">
        <v>9174.2999999999993</v>
      </c>
      <c r="N22" s="13">
        <v>27722.65</v>
      </c>
      <c r="O22" s="13">
        <v>600.46</v>
      </c>
      <c r="P22" s="13">
        <v>159813.29</v>
      </c>
      <c r="Q22" s="13">
        <v>1008626.58</v>
      </c>
      <c r="R22" s="30">
        <v>50050.71</v>
      </c>
      <c r="S22" s="30">
        <v>10334.83</v>
      </c>
      <c r="T22" s="30">
        <v>3741.28</v>
      </c>
      <c r="U22" s="32">
        <v>1270828.8999999999</v>
      </c>
      <c r="V22" s="13">
        <v>3204.43</v>
      </c>
      <c r="W22" s="13">
        <v>30226.63</v>
      </c>
      <c r="X22" s="13">
        <v>34298.949999999997</v>
      </c>
      <c r="Y22" s="13">
        <v>2363.61</v>
      </c>
      <c r="Z22" s="13">
        <v>306558.57</v>
      </c>
      <c r="AA22" s="13">
        <v>3886131.66</v>
      </c>
      <c r="AB22" s="30">
        <v>243492.34</v>
      </c>
      <c r="AC22" s="30">
        <v>140212.25</v>
      </c>
      <c r="AD22" s="30">
        <v>12975.68</v>
      </c>
      <c r="AE22" s="32">
        <v>4659464.12</v>
      </c>
    </row>
    <row r="23" spans="1:31" x14ac:dyDescent="0.25">
      <c r="A23" s="15" t="s">
        <v>4</v>
      </c>
      <c r="B23" s="13">
        <v>489.28</v>
      </c>
      <c r="C23" s="13">
        <v>2831.01</v>
      </c>
      <c r="D23" s="13">
        <v>2006.04</v>
      </c>
      <c r="E23" s="13">
        <v>190.87</v>
      </c>
      <c r="F23" s="13">
        <v>35536.01</v>
      </c>
      <c r="G23" s="13">
        <v>924157.26</v>
      </c>
      <c r="H23" s="30">
        <v>82907.38</v>
      </c>
      <c r="I23" s="30">
        <v>50790.28</v>
      </c>
      <c r="J23" s="30">
        <v>3824.84</v>
      </c>
      <c r="K23" s="32">
        <v>1102732.97</v>
      </c>
      <c r="L23" s="13">
        <v>273.92</v>
      </c>
      <c r="M23" s="13">
        <v>3034.17</v>
      </c>
      <c r="N23" s="13">
        <v>10143.33</v>
      </c>
      <c r="O23" s="13">
        <v>152.46</v>
      </c>
      <c r="P23" s="13">
        <v>70296.850000000006</v>
      </c>
      <c r="Q23" s="13">
        <v>346451.24</v>
      </c>
      <c r="R23" s="30">
        <v>26562.84</v>
      </c>
      <c r="S23" s="30">
        <v>5793.36</v>
      </c>
      <c r="T23" s="30">
        <v>2149.13</v>
      </c>
      <c r="U23" s="32">
        <v>464857.3</v>
      </c>
      <c r="V23" s="13">
        <v>763.2</v>
      </c>
      <c r="W23" s="13">
        <v>5865.18</v>
      </c>
      <c r="X23" s="13">
        <v>12149.37</v>
      </c>
      <c r="Y23" s="13">
        <v>343.33</v>
      </c>
      <c r="Z23" s="13">
        <v>105832.86</v>
      </c>
      <c r="AA23" s="13">
        <v>1270608.5</v>
      </c>
      <c r="AB23" s="30">
        <v>109470.22</v>
      </c>
      <c r="AC23" s="30">
        <v>56583.64</v>
      </c>
      <c r="AD23" s="30">
        <v>5973.96</v>
      </c>
      <c r="AE23" s="32">
        <v>1567590.27</v>
      </c>
    </row>
    <row r="24" spans="1:31" x14ac:dyDescent="0.25">
      <c r="A24" s="15" t="s">
        <v>5</v>
      </c>
      <c r="B24" s="13">
        <v>228.16000000000003</v>
      </c>
      <c r="C24" s="13">
        <v>169.20999999999998</v>
      </c>
      <c r="D24" s="13">
        <v>247.22000000000003</v>
      </c>
      <c r="E24" s="13">
        <v>112.44999999999999</v>
      </c>
      <c r="F24" s="13">
        <v>3172.04</v>
      </c>
      <c r="G24" s="13">
        <v>33070.129999999997</v>
      </c>
      <c r="H24" s="30">
        <v>13943.210000000001</v>
      </c>
      <c r="I24" s="30">
        <v>6401.83</v>
      </c>
      <c r="J24" s="30">
        <v>473.37</v>
      </c>
      <c r="K24" s="32">
        <v>57817.64</v>
      </c>
      <c r="L24" s="13">
        <v>288.11</v>
      </c>
      <c r="M24" s="13">
        <v>480.30999999999995</v>
      </c>
      <c r="N24" s="13">
        <v>418.16999999999996</v>
      </c>
      <c r="O24" s="13">
        <v>237.28</v>
      </c>
      <c r="P24" s="13">
        <v>8767.39</v>
      </c>
      <c r="Q24" s="13">
        <v>30697.21</v>
      </c>
      <c r="R24" s="30">
        <v>12659.710000000001</v>
      </c>
      <c r="S24" s="30">
        <v>2522.75</v>
      </c>
      <c r="T24" s="30">
        <v>689.83999999999992</v>
      </c>
      <c r="U24" s="32">
        <v>56760.79</v>
      </c>
      <c r="V24" s="13">
        <v>516.28</v>
      </c>
      <c r="W24" s="13">
        <v>649.52</v>
      </c>
      <c r="X24" s="13">
        <v>665.4</v>
      </c>
      <c r="Y24" s="13">
        <v>349.74</v>
      </c>
      <c r="Z24" s="13">
        <v>11939.43</v>
      </c>
      <c r="AA24" s="13">
        <v>63767.35</v>
      </c>
      <c r="AB24" s="30">
        <v>26602.92</v>
      </c>
      <c r="AC24" s="30">
        <v>8924.58</v>
      </c>
      <c r="AD24" s="30">
        <v>1163.21</v>
      </c>
      <c r="AE24" s="32">
        <v>114578.42000000001</v>
      </c>
    </row>
    <row r="25" spans="1:31" x14ac:dyDescent="0.25">
      <c r="A25" s="18" t="s">
        <v>6</v>
      </c>
      <c r="B25" s="19">
        <v>118085.25</v>
      </c>
      <c r="C25" s="19">
        <v>81978.38</v>
      </c>
      <c r="D25" s="19">
        <v>32323.16</v>
      </c>
      <c r="E25" s="19">
        <v>26807.91</v>
      </c>
      <c r="F25" s="19">
        <v>623007.75</v>
      </c>
      <c r="G25" s="19">
        <v>6664624.8300000001</v>
      </c>
      <c r="H25" s="19">
        <v>457573.02</v>
      </c>
      <c r="I25" s="19">
        <v>257757.32</v>
      </c>
      <c r="J25" s="19">
        <v>17043.669999999998</v>
      </c>
      <c r="K25" s="20">
        <v>8279201.2800000003</v>
      </c>
      <c r="L25" s="19">
        <v>63908.37</v>
      </c>
      <c r="M25" s="19">
        <v>32871.08</v>
      </c>
      <c r="N25" s="19">
        <v>82359.64</v>
      </c>
      <c r="O25" s="19">
        <v>14073.9</v>
      </c>
      <c r="P25" s="19">
        <v>523642.18</v>
      </c>
      <c r="Q25" s="19">
        <v>2249339.7599999998</v>
      </c>
      <c r="R25" s="19">
        <v>134277.79999999999</v>
      </c>
      <c r="S25" s="19">
        <v>25446.65</v>
      </c>
      <c r="T25" s="19">
        <v>8143.32</v>
      </c>
      <c r="U25" s="20">
        <v>3134062.7</v>
      </c>
      <c r="V25" s="19">
        <v>181993.62</v>
      </c>
      <c r="W25" s="19">
        <v>114849.46</v>
      </c>
      <c r="X25" s="19">
        <v>114682.8</v>
      </c>
      <c r="Y25" s="19">
        <v>40881.81</v>
      </c>
      <c r="Z25" s="19">
        <v>1146649.92</v>
      </c>
      <c r="AA25" s="19">
        <v>8913964.5899999999</v>
      </c>
      <c r="AB25" s="19">
        <v>591850.81999999995</v>
      </c>
      <c r="AC25" s="19">
        <v>283203.96999999997</v>
      </c>
      <c r="AD25" s="19">
        <v>25186.99</v>
      </c>
      <c r="AE25" s="20">
        <v>11413263.99</v>
      </c>
    </row>
    <row r="26" spans="1:31" x14ac:dyDescent="0.25">
      <c r="A26" s="21" t="s">
        <v>112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1:31" x14ac:dyDescent="0.25">
      <c r="A27" s="23" t="s">
        <v>79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9" spans="1:31" x14ac:dyDescent="0.25">
      <c r="A29" s="7" t="s">
        <v>59</v>
      </c>
    </row>
    <row r="30" spans="1:31" x14ac:dyDescent="0.25">
      <c r="B30" s="24" t="s">
        <v>7</v>
      </c>
      <c r="C30" s="25"/>
      <c r="D30" s="25"/>
      <c r="E30" s="25"/>
      <c r="F30" s="25"/>
      <c r="G30" s="25"/>
      <c r="H30" s="25"/>
      <c r="I30" s="25"/>
      <c r="J30" s="25"/>
      <c r="K30" s="26"/>
      <c r="L30" s="24" t="s">
        <v>11</v>
      </c>
      <c r="M30" s="25"/>
      <c r="N30" s="25"/>
      <c r="O30" s="25"/>
      <c r="P30" s="25"/>
      <c r="Q30" s="25"/>
      <c r="R30" s="25"/>
      <c r="S30" s="25"/>
      <c r="T30" s="25"/>
      <c r="U30" s="26"/>
      <c r="V30" s="24" t="s">
        <v>12</v>
      </c>
      <c r="W30" s="25"/>
      <c r="X30" s="25"/>
      <c r="Y30" s="25"/>
      <c r="Z30" s="25"/>
      <c r="AA30" s="25"/>
      <c r="AB30" s="25"/>
      <c r="AC30" s="25"/>
      <c r="AD30" s="25"/>
      <c r="AE30" s="26"/>
    </row>
    <row r="31" spans="1:31" ht="48" x14ac:dyDescent="0.25">
      <c r="B31" s="27" t="s">
        <v>20</v>
      </c>
      <c r="C31" s="28" t="s">
        <v>21</v>
      </c>
      <c r="D31" s="28" t="s">
        <v>22</v>
      </c>
      <c r="E31" s="28" t="s">
        <v>23</v>
      </c>
      <c r="F31" s="28" t="s">
        <v>24</v>
      </c>
      <c r="G31" s="28" t="s">
        <v>25</v>
      </c>
      <c r="H31" s="28" t="s">
        <v>26</v>
      </c>
      <c r="I31" s="28" t="s">
        <v>27</v>
      </c>
      <c r="J31" s="29" t="s">
        <v>28</v>
      </c>
      <c r="K31" s="29" t="s">
        <v>10</v>
      </c>
      <c r="L31" s="27" t="s">
        <v>20</v>
      </c>
      <c r="M31" s="28" t="s">
        <v>21</v>
      </c>
      <c r="N31" s="28" t="s">
        <v>22</v>
      </c>
      <c r="O31" s="28" t="s">
        <v>23</v>
      </c>
      <c r="P31" s="28" t="s">
        <v>24</v>
      </c>
      <c r="Q31" s="28" t="s">
        <v>25</v>
      </c>
      <c r="R31" s="28" t="s">
        <v>26</v>
      </c>
      <c r="S31" s="28" t="s">
        <v>27</v>
      </c>
      <c r="T31" s="29" t="s">
        <v>28</v>
      </c>
      <c r="U31" s="29" t="s">
        <v>10</v>
      </c>
      <c r="V31" s="27" t="s">
        <v>20</v>
      </c>
      <c r="W31" s="28" t="s">
        <v>21</v>
      </c>
      <c r="X31" s="28" t="s">
        <v>22</v>
      </c>
      <c r="Y31" s="28" t="s">
        <v>23</v>
      </c>
      <c r="Z31" s="28" t="s">
        <v>24</v>
      </c>
      <c r="AA31" s="28" t="s">
        <v>25</v>
      </c>
      <c r="AB31" s="28" t="s">
        <v>26</v>
      </c>
      <c r="AC31" s="28" t="s">
        <v>27</v>
      </c>
      <c r="AD31" s="29" t="s">
        <v>28</v>
      </c>
      <c r="AE31" s="29" t="s">
        <v>10</v>
      </c>
    </row>
    <row r="32" spans="1:31" x14ac:dyDescent="0.25">
      <c r="A32" s="12" t="s">
        <v>0</v>
      </c>
      <c r="B32" s="13">
        <f t="shared" ref="B32:AE32" si="0">B5+B19</f>
        <v>42233.29</v>
      </c>
      <c r="C32" s="13">
        <f t="shared" si="0"/>
        <v>2157.62</v>
      </c>
      <c r="D32" s="13">
        <f t="shared" si="0"/>
        <v>1829.55</v>
      </c>
      <c r="E32" s="13">
        <f t="shared" si="0"/>
        <v>1570.66</v>
      </c>
      <c r="F32" s="13">
        <f t="shared" si="0"/>
        <v>14139.259999999998</v>
      </c>
      <c r="G32" s="13">
        <f t="shared" si="0"/>
        <v>17308.740000000002</v>
      </c>
      <c r="H32" s="30">
        <f t="shared" si="0"/>
        <v>1452.59</v>
      </c>
      <c r="I32" s="30">
        <f t="shared" si="0"/>
        <v>406.91</v>
      </c>
      <c r="J32" s="30">
        <f t="shared" si="0"/>
        <v>134.91999999999999</v>
      </c>
      <c r="K32" s="31">
        <f t="shared" si="0"/>
        <v>81233.539999999994</v>
      </c>
      <c r="L32" s="13">
        <f t="shared" si="0"/>
        <v>23275.19</v>
      </c>
      <c r="M32" s="13">
        <f t="shared" si="0"/>
        <v>2153.5</v>
      </c>
      <c r="N32" s="13">
        <f t="shared" si="0"/>
        <v>3063.89</v>
      </c>
      <c r="O32" s="13">
        <f t="shared" si="0"/>
        <v>1609.55</v>
      </c>
      <c r="P32" s="13">
        <f t="shared" si="0"/>
        <v>25696.77</v>
      </c>
      <c r="Q32" s="13">
        <f t="shared" si="0"/>
        <v>27476.350000000002</v>
      </c>
      <c r="R32" s="30">
        <f t="shared" si="0"/>
        <v>1046.76</v>
      </c>
      <c r="S32" s="30">
        <f t="shared" si="0"/>
        <v>214.77</v>
      </c>
      <c r="T32" s="30">
        <f t="shared" si="0"/>
        <v>110.81</v>
      </c>
      <c r="U32" s="31">
        <f t="shared" si="0"/>
        <v>84647.56</v>
      </c>
      <c r="V32" s="13">
        <f t="shared" si="0"/>
        <v>65508.47</v>
      </c>
      <c r="W32" s="13">
        <f t="shared" si="0"/>
        <v>4311.1100000000006</v>
      </c>
      <c r="X32" s="13">
        <f t="shared" si="0"/>
        <v>4893.43</v>
      </c>
      <c r="Y32" s="13">
        <f t="shared" si="0"/>
        <v>3180.21</v>
      </c>
      <c r="Z32" s="13">
        <f t="shared" si="0"/>
        <v>39836.020000000004</v>
      </c>
      <c r="AA32" s="13">
        <f t="shared" si="0"/>
        <v>44785.1</v>
      </c>
      <c r="AB32" s="30">
        <f t="shared" si="0"/>
        <v>2499.35</v>
      </c>
      <c r="AC32" s="30">
        <f t="shared" si="0"/>
        <v>621.66999999999996</v>
      </c>
      <c r="AD32" s="30">
        <f t="shared" si="0"/>
        <v>245.73000000000002</v>
      </c>
      <c r="AE32" s="31">
        <f t="shared" si="0"/>
        <v>165881.11000000002</v>
      </c>
    </row>
    <row r="33" spans="1:31" x14ac:dyDescent="0.25">
      <c r="A33" s="15" t="s">
        <v>1</v>
      </c>
      <c r="B33" s="13">
        <f t="shared" ref="B33:AE33" si="1">B6+B20</f>
        <v>59599.09</v>
      </c>
      <c r="C33" s="13">
        <f t="shared" si="1"/>
        <v>19049.21</v>
      </c>
      <c r="D33" s="13">
        <f t="shared" si="1"/>
        <v>11820.150000000001</v>
      </c>
      <c r="E33" s="13">
        <f t="shared" si="1"/>
        <v>16267.449999999999</v>
      </c>
      <c r="F33" s="13">
        <f t="shared" si="1"/>
        <v>145046</v>
      </c>
      <c r="G33" s="13">
        <f t="shared" si="1"/>
        <v>309433.03999999998</v>
      </c>
      <c r="H33" s="30">
        <f t="shared" si="1"/>
        <v>14718.41</v>
      </c>
      <c r="I33" s="30">
        <f t="shared" si="1"/>
        <v>3194.17</v>
      </c>
      <c r="J33" s="30">
        <f t="shared" si="1"/>
        <v>377.02000000000004</v>
      </c>
      <c r="K33" s="32">
        <f t="shared" si="1"/>
        <v>579504.53</v>
      </c>
      <c r="L33" s="13">
        <f t="shared" si="1"/>
        <v>37217.449999999997</v>
      </c>
      <c r="M33" s="13">
        <f t="shared" si="1"/>
        <v>8383.52</v>
      </c>
      <c r="N33" s="13">
        <f t="shared" si="1"/>
        <v>14773.460000000001</v>
      </c>
      <c r="O33" s="13">
        <f t="shared" si="1"/>
        <v>10009.129999999999</v>
      </c>
      <c r="P33" s="13">
        <f t="shared" si="1"/>
        <v>106704.29</v>
      </c>
      <c r="Q33" s="13">
        <f t="shared" si="1"/>
        <v>128398.2</v>
      </c>
      <c r="R33" s="30">
        <f t="shared" si="1"/>
        <v>5193.91</v>
      </c>
      <c r="S33" s="30">
        <f t="shared" si="1"/>
        <v>623.37</v>
      </c>
      <c r="T33" s="30">
        <f t="shared" si="1"/>
        <v>275.04000000000002</v>
      </c>
      <c r="U33" s="32">
        <f t="shared" si="1"/>
        <v>311578.34999999998</v>
      </c>
      <c r="V33" s="13">
        <f t="shared" si="1"/>
        <v>96816.53</v>
      </c>
      <c r="W33" s="13">
        <f t="shared" si="1"/>
        <v>27432.73</v>
      </c>
      <c r="X33" s="13">
        <f t="shared" si="1"/>
        <v>26593.61</v>
      </c>
      <c r="Y33" s="13">
        <f t="shared" si="1"/>
        <v>26276.57</v>
      </c>
      <c r="Z33" s="13">
        <f t="shared" si="1"/>
        <v>251750.3</v>
      </c>
      <c r="AA33" s="13">
        <f t="shared" si="1"/>
        <v>437831.24</v>
      </c>
      <c r="AB33" s="30">
        <f t="shared" si="1"/>
        <v>19912.32</v>
      </c>
      <c r="AC33" s="30">
        <f t="shared" si="1"/>
        <v>3817.54</v>
      </c>
      <c r="AD33" s="30">
        <f t="shared" si="1"/>
        <v>652.05000000000007</v>
      </c>
      <c r="AE33" s="32">
        <f t="shared" si="1"/>
        <v>891082.9</v>
      </c>
    </row>
    <row r="34" spans="1:31" x14ac:dyDescent="0.25">
      <c r="A34" s="15" t="s">
        <v>2</v>
      </c>
      <c r="B34" s="13">
        <f t="shared" ref="B34:AE34" si="2">B7+B21</f>
        <v>19376.02</v>
      </c>
      <c r="C34" s="13">
        <f t="shared" si="2"/>
        <v>42234.559999999998</v>
      </c>
      <c r="D34" s="13">
        <f t="shared" si="2"/>
        <v>11902.42</v>
      </c>
      <c r="E34" s="13">
        <f t="shared" si="2"/>
        <v>10518.29</v>
      </c>
      <c r="F34" s="13">
        <f t="shared" si="2"/>
        <v>324812.40000000002</v>
      </c>
      <c r="G34" s="13">
        <f t="shared" si="2"/>
        <v>2726944.24</v>
      </c>
      <c r="H34" s="30">
        <f t="shared" si="2"/>
        <v>164085.72</v>
      </c>
      <c r="I34" s="30">
        <f t="shared" si="2"/>
        <v>72854.12</v>
      </c>
      <c r="J34" s="30">
        <f t="shared" si="2"/>
        <v>3429.91</v>
      </c>
      <c r="K34" s="32">
        <f t="shared" si="2"/>
        <v>3376157.67</v>
      </c>
      <c r="L34" s="13">
        <f t="shared" si="2"/>
        <v>6168.98</v>
      </c>
      <c r="M34" s="13">
        <f t="shared" si="2"/>
        <v>13204.08</v>
      </c>
      <c r="N34" s="13">
        <f t="shared" si="2"/>
        <v>30390.51</v>
      </c>
      <c r="O34" s="13">
        <f t="shared" si="2"/>
        <v>2753</v>
      </c>
      <c r="P34" s="13">
        <f t="shared" si="2"/>
        <v>194165.34</v>
      </c>
      <c r="Q34" s="13">
        <f t="shared" si="2"/>
        <v>793007.16999999993</v>
      </c>
      <c r="R34" s="30">
        <f t="shared" si="2"/>
        <v>44997.14</v>
      </c>
      <c r="S34" s="30">
        <f t="shared" si="2"/>
        <v>7111.26</v>
      </c>
      <c r="T34" s="30">
        <f t="shared" si="2"/>
        <v>1568.29</v>
      </c>
      <c r="U34" s="32">
        <f t="shared" si="2"/>
        <v>1093365.76</v>
      </c>
      <c r="V34" s="13">
        <f t="shared" si="2"/>
        <v>25544.98</v>
      </c>
      <c r="W34" s="13">
        <f t="shared" si="2"/>
        <v>55438.65</v>
      </c>
      <c r="X34" s="13">
        <f t="shared" si="2"/>
        <v>42292.92</v>
      </c>
      <c r="Y34" s="13">
        <f t="shared" si="2"/>
        <v>13271.300000000001</v>
      </c>
      <c r="Z34" s="13">
        <f t="shared" si="2"/>
        <v>518977.74</v>
      </c>
      <c r="AA34" s="13">
        <f t="shared" si="2"/>
        <v>3519951.4099999997</v>
      </c>
      <c r="AB34" s="30">
        <f t="shared" si="2"/>
        <v>209082.84000000003</v>
      </c>
      <c r="AC34" s="30">
        <f t="shared" si="2"/>
        <v>79965.37</v>
      </c>
      <c r="AD34" s="30">
        <f t="shared" si="2"/>
        <v>4998.21</v>
      </c>
      <c r="AE34" s="32">
        <f t="shared" si="2"/>
        <v>4469523.43</v>
      </c>
    </row>
    <row r="35" spans="1:31" x14ac:dyDescent="0.25">
      <c r="A35" s="15" t="s">
        <v>3</v>
      </c>
      <c r="B35" s="13">
        <f t="shared" ref="B35:AE35" si="3">B8+B22</f>
        <v>3081.02</v>
      </c>
      <c r="C35" s="13">
        <f t="shared" si="3"/>
        <v>24119.140000000003</v>
      </c>
      <c r="D35" s="13">
        <f t="shared" si="3"/>
        <v>7666.9000000000005</v>
      </c>
      <c r="E35" s="13">
        <f t="shared" si="3"/>
        <v>2121.5300000000002</v>
      </c>
      <c r="F35" s="13">
        <f t="shared" si="3"/>
        <v>173165.77</v>
      </c>
      <c r="G35" s="13">
        <f t="shared" si="3"/>
        <v>3147905.94</v>
      </c>
      <c r="H35" s="30">
        <f t="shared" si="3"/>
        <v>212199</v>
      </c>
      <c r="I35" s="30">
        <f t="shared" si="3"/>
        <v>140858.29</v>
      </c>
      <c r="J35" s="30">
        <f t="shared" si="3"/>
        <v>10088.35</v>
      </c>
      <c r="K35" s="32">
        <f t="shared" si="3"/>
        <v>3721205.93</v>
      </c>
      <c r="L35" s="13">
        <f t="shared" si="3"/>
        <v>1066.81</v>
      </c>
      <c r="M35" s="13">
        <f t="shared" si="3"/>
        <v>11336.859999999999</v>
      </c>
      <c r="N35" s="13">
        <f t="shared" si="3"/>
        <v>31503.25</v>
      </c>
      <c r="O35" s="13">
        <f t="shared" si="3"/>
        <v>786.03</v>
      </c>
      <c r="P35" s="13">
        <f t="shared" si="3"/>
        <v>193268.64</v>
      </c>
      <c r="Q35" s="13">
        <f t="shared" si="3"/>
        <v>1119000.1099999999</v>
      </c>
      <c r="R35" s="30">
        <f t="shared" si="3"/>
        <v>58355.09</v>
      </c>
      <c r="S35" s="30">
        <f t="shared" si="3"/>
        <v>11814.74</v>
      </c>
      <c r="T35" s="30">
        <f t="shared" si="3"/>
        <v>4200.45</v>
      </c>
      <c r="U35" s="32">
        <f t="shared" si="3"/>
        <v>1431331.97</v>
      </c>
      <c r="V35" s="13">
        <f t="shared" si="3"/>
        <v>4147.83</v>
      </c>
      <c r="W35" s="13">
        <f t="shared" si="3"/>
        <v>35456</v>
      </c>
      <c r="X35" s="13">
        <f t="shared" si="3"/>
        <v>39170.14</v>
      </c>
      <c r="Y35" s="13">
        <f t="shared" si="3"/>
        <v>2907.55</v>
      </c>
      <c r="Z35" s="13">
        <f t="shared" si="3"/>
        <v>366434.41000000003</v>
      </c>
      <c r="AA35" s="13">
        <f t="shared" si="3"/>
        <v>4266906.05</v>
      </c>
      <c r="AB35" s="30">
        <f t="shared" si="3"/>
        <v>270554.08999999997</v>
      </c>
      <c r="AC35" s="30">
        <f t="shared" si="3"/>
        <v>152673.03</v>
      </c>
      <c r="AD35" s="30">
        <f t="shared" si="3"/>
        <v>14288.79</v>
      </c>
      <c r="AE35" s="32">
        <f t="shared" si="3"/>
        <v>5152537.9000000004</v>
      </c>
    </row>
    <row r="36" spans="1:31" x14ac:dyDescent="0.25">
      <c r="A36" s="15" t="s">
        <v>4</v>
      </c>
      <c r="B36" s="13">
        <f t="shared" ref="B36:AE36" si="4">B9+B23</f>
        <v>594.91</v>
      </c>
      <c r="C36" s="13">
        <f t="shared" si="4"/>
        <v>3197.36</v>
      </c>
      <c r="D36" s="13">
        <f t="shared" si="4"/>
        <v>2323.44</v>
      </c>
      <c r="E36" s="13">
        <f t="shared" si="4"/>
        <v>226.13</v>
      </c>
      <c r="F36" s="13">
        <f t="shared" si="4"/>
        <v>41162.160000000003</v>
      </c>
      <c r="G36" s="13">
        <f t="shared" si="4"/>
        <v>1011265.44</v>
      </c>
      <c r="H36" s="30">
        <f t="shared" si="4"/>
        <v>89723.86</v>
      </c>
      <c r="I36" s="30">
        <f t="shared" si="4"/>
        <v>54477.57</v>
      </c>
      <c r="J36" s="30">
        <f t="shared" si="4"/>
        <v>4177.09</v>
      </c>
      <c r="K36" s="32">
        <f t="shared" si="4"/>
        <v>1207147.96</v>
      </c>
      <c r="L36" s="13">
        <f t="shared" si="4"/>
        <v>332.06</v>
      </c>
      <c r="M36" s="13">
        <f t="shared" si="4"/>
        <v>3540.58</v>
      </c>
      <c r="N36" s="13">
        <f t="shared" si="4"/>
        <v>11364.66</v>
      </c>
      <c r="O36" s="13">
        <f t="shared" si="4"/>
        <v>175.64000000000001</v>
      </c>
      <c r="P36" s="13">
        <f t="shared" si="4"/>
        <v>80961.340000000011</v>
      </c>
      <c r="Q36" s="13">
        <f t="shared" si="4"/>
        <v>387188.82999999996</v>
      </c>
      <c r="R36" s="30">
        <f t="shared" si="4"/>
        <v>29943.34</v>
      </c>
      <c r="S36" s="30">
        <f t="shared" si="4"/>
        <v>6319.07</v>
      </c>
      <c r="T36" s="30">
        <f t="shared" si="4"/>
        <v>2315.8200000000002</v>
      </c>
      <c r="U36" s="32">
        <f t="shared" si="4"/>
        <v>522141.35</v>
      </c>
      <c r="V36" s="13">
        <f t="shared" si="4"/>
        <v>926.97</v>
      </c>
      <c r="W36" s="13">
        <f t="shared" si="4"/>
        <v>6737.9400000000005</v>
      </c>
      <c r="X36" s="13">
        <f t="shared" si="4"/>
        <v>13688.1</v>
      </c>
      <c r="Y36" s="13">
        <f t="shared" si="4"/>
        <v>401.77</v>
      </c>
      <c r="Z36" s="13">
        <f t="shared" si="4"/>
        <v>122123.5</v>
      </c>
      <c r="AA36" s="13">
        <f t="shared" si="4"/>
        <v>1398454.27</v>
      </c>
      <c r="AB36" s="30">
        <f t="shared" si="4"/>
        <v>119667.2</v>
      </c>
      <c r="AC36" s="30">
        <f t="shared" si="4"/>
        <v>60796.65</v>
      </c>
      <c r="AD36" s="30">
        <f t="shared" si="4"/>
        <v>6492.9</v>
      </c>
      <c r="AE36" s="32">
        <f t="shared" si="4"/>
        <v>1729289.31</v>
      </c>
    </row>
    <row r="37" spans="1:31" x14ac:dyDescent="0.25">
      <c r="A37" s="15" t="s">
        <v>5</v>
      </c>
      <c r="B37" s="13">
        <f t="shared" ref="B37:AE37" si="5">B10+B24</f>
        <v>269.86</v>
      </c>
      <c r="C37" s="13">
        <f t="shared" si="5"/>
        <v>206.92999999999998</v>
      </c>
      <c r="D37" s="13">
        <f t="shared" si="5"/>
        <v>278.84000000000003</v>
      </c>
      <c r="E37" s="13">
        <f t="shared" si="5"/>
        <v>117.46999999999998</v>
      </c>
      <c r="F37" s="13">
        <f t="shared" si="5"/>
        <v>3508.7799999999997</v>
      </c>
      <c r="G37" s="13">
        <f t="shared" si="5"/>
        <v>38056.879999999997</v>
      </c>
      <c r="H37" s="30">
        <f t="shared" si="5"/>
        <v>15133.400000000001</v>
      </c>
      <c r="I37" s="30">
        <f t="shared" si="5"/>
        <v>6936.32</v>
      </c>
      <c r="J37" s="30">
        <f t="shared" si="5"/>
        <v>510.72</v>
      </c>
      <c r="K37" s="32">
        <f t="shared" si="5"/>
        <v>65019.22</v>
      </c>
      <c r="L37" s="13">
        <f t="shared" si="5"/>
        <v>320.09000000000003</v>
      </c>
      <c r="M37" s="13">
        <f t="shared" si="5"/>
        <v>518.92999999999995</v>
      </c>
      <c r="N37" s="13">
        <f t="shared" si="5"/>
        <v>418.16999999999996</v>
      </c>
      <c r="O37" s="13">
        <f t="shared" si="5"/>
        <v>258.39</v>
      </c>
      <c r="P37" s="13">
        <f t="shared" si="5"/>
        <v>9937.7199999999993</v>
      </c>
      <c r="Q37" s="13">
        <f t="shared" si="5"/>
        <v>35225.199999999997</v>
      </c>
      <c r="R37" s="30">
        <f t="shared" si="5"/>
        <v>14148.640000000001</v>
      </c>
      <c r="S37" s="30">
        <f t="shared" si="5"/>
        <v>2720.47</v>
      </c>
      <c r="T37" s="30">
        <f t="shared" si="5"/>
        <v>723.1099999999999</v>
      </c>
      <c r="U37" s="32">
        <f t="shared" si="5"/>
        <v>64322.98</v>
      </c>
      <c r="V37" s="13">
        <f t="shared" si="5"/>
        <v>589.96</v>
      </c>
      <c r="W37" s="13">
        <f t="shared" si="5"/>
        <v>725.87</v>
      </c>
      <c r="X37" s="13">
        <f t="shared" si="5"/>
        <v>749.24</v>
      </c>
      <c r="Y37" s="13">
        <f t="shared" si="5"/>
        <v>375.88</v>
      </c>
      <c r="Z37" s="13">
        <f t="shared" si="5"/>
        <v>13446.5</v>
      </c>
      <c r="AA37" s="13">
        <f t="shared" si="5"/>
        <v>73282.100000000006</v>
      </c>
      <c r="AB37" s="30">
        <f t="shared" si="5"/>
        <v>29282.05</v>
      </c>
      <c r="AC37" s="30">
        <f t="shared" si="5"/>
        <v>9656.7800000000007</v>
      </c>
      <c r="AD37" s="30">
        <f t="shared" si="5"/>
        <v>1233.8200000000002</v>
      </c>
      <c r="AE37" s="32">
        <f t="shared" si="5"/>
        <v>129342.18000000001</v>
      </c>
    </row>
    <row r="38" spans="1:31" x14ac:dyDescent="0.25">
      <c r="A38" s="18" t="s">
        <v>6</v>
      </c>
      <c r="B38" s="19">
        <f t="shared" ref="B38:AE38" si="6">B11+B25</f>
        <v>125154.18</v>
      </c>
      <c r="C38" s="19">
        <f t="shared" si="6"/>
        <v>90964.81</v>
      </c>
      <c r="D38" s="19">
        <f t="shared" si="6"/>
        <v>35821.29</v>
      </c>
      <c r="E38" s="19">
        <f t="shared" si="6"/>
        <v>30821.55</v>
      </c>
      <c r="F38" s="19">
        <f t="shared" si="6"/>
        <v>701834.39</v>
      </c>
      <c r="G38" s="19">
        <f t="shared" si="6"/>
        <v>7250914.29</v>
      </c>
      <c r="H38" s="19">
        <f t="shared" si="6"/>
        <v>497312.97000000003</v>
      </c>
      <c r="I38" s="19">
        <f t="shared" si="6"/>
        <v>278727.39</v>
      </c>
      <c r="J38" s="19">
        <f t="shared" si="6"/>
        <v>18717.989999999998</v>
      </c>
      <c r="K38" s="20">
        <f t="shared" si="6"/>
        <v>9030268.8499999996</v>
      </c>
      <c r="L38" s="19">
        <f t="shared" si="6"/>
        <v>68380.56</v>
      </c>
      <c r="M38" s="19">
        <f t="shared" si="6"/>
        <v>39137.480000000003</v>
      </c>
      <c r="N38" s="19">
        <f t="shared" si="6"/>
        <v>91566.15</v>
      </c>
      <c r="O38" s="19">
        <f t="shared" si="6"/>
        <v>15591.74</v>
      </c>
      <c r="P38" s="19">
        <f t="shared" si="6"/>
        <v>610734.11</v>
      </c>
      <c r="Q38" s="19">
        <f t="shared" si="6"/>
        <v>2490295.8699999996</v>
      </c>
      <c r="R38" s="19">
        <f t="shared" si="6"/>
        <v>153684.88999999998</v>
      </c>
      <c r="S38" s="19">
        <f t="shared" si="6"/>
        <v>28803.660000000003</v>
      </c>
      <c r="T38" s="19">
        <f t="shared" si="6"/>
        <v>9193.52</v>
      </c>
      <c r="U38" s="20">
        <f t="shared" si="6"/>
        <v>3507387.96</v>
      </c>
      <c r="V38" s="19">
        <f t="shared" si="6"/>
        <v>193534.74</v>
      </c>
      <c r="W38" s="19">
        <f t="shared" si="6"/>
        <v>130102.29000000001</v>
      </c>
      <c r="X38" s="19">
        <f t="shared" si="6"/>
        <v>127387.44</v>
      </c>
      <c r="Y38" s="19">
        <f t="shared" si="6"/>
        <v>46413.279999999999</v>
      </c>
      <c r="Z38" s="19">
        <f t="shared" si="6"/>
        <v>1312568.49</v>
      </c>
      <c r="AA38" s="19">
        <f t="shared" si="6"/>
        <v>9741210.1600000001</v>
      </c>
      <c r="AB38" s="19">
        <f t="shared" si="6"/>
        <v>650997.86</v>
      </c>
      <c r="AC38" s="19">
        <f t="shared" si="6"/>
        <v>307531.05</v>
      </c>
      <c r="AD38" s="19">
        <f t="shared" si="6"/>
        <v>27911.510000000002</v>
      </c>
      <c r="AE38" s="20">
        <f t="shared" si="6"/>
        <v>12537656.82</v>
      </c>
    </row>
    <row r="39" spans="1:31" x14ac:dyDescent="0.25">
      <c r="A39" s="21" t="s">
        <v>112</v>
      </c>
    </row>
    <row r="40" spans="1:31" x14ac:dyDescent="0.25">
      <c r="A40" s="23" t="s">
        <v>79</v>
      </c>
    </row>
  </sheetData>
  <mergeCells count="9">
    <mergeCell ref="B30:K30"/>
    <mergeCell ref="L30:U30"/>
    <mergeCell ref="V30:AE30"/>
    <mergeCell ref="B3:K3"/>
    <mergeCell ref="L3:U3"/>
    <mergeCell ref="V3:AE3"/>
    <mergeCell ref="B17:K17"/>
    <mergeCell ref="L17:U17"/>
    <mergeCell ref="V17:AE1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baseColWidth="10" defaultRowHeight="15" x14ac:dyDescent="0.25"/>
  <cols>
    <col min="1" max="1" width="62.28515625" style="6" customWidth="1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16384" width="11.42578125" style="6"/>
  </cols>
  <sheetData>
    <row r="1" spans="1:4" x14ac:dyDescent="0.25">
      <c r="A1" s="4" t="s">
        <v>35</v>
      </c>
    </row>
    <row r="2" spans="1:4" x14ac:dyDescent="0.25">
      <c r="A2" s="7" t="s">
        <v>54</v>
      </c>
    </row>
    <row r="3" spans="1:4" x14ac:dyDescent="0.25">
      <c r="B3" s="27" t="s">
        <v>9</v>
      </c>
      <c r="C3" s="29" t="s">
        <v>8</v>
      </c>
      <c r="D3" s="33" t="s">
        <v>10</v>
      </c>
    </row>
    <row r="4" spans="1:4" x14ac:dyDescent="0.25">
      <c r="A4" s="12" t="s">
        <v>32</v>
      </c>
      <c r="B4" s="34">
        <f>Act3_H!B4+Act3_F!B4</f>
        <v>26569.280000000002</v>
      </c>
      <c r="C4" s="35">
        <f>Act3_H!C4+Act3_F!C4</f>
        <v>9685.16</v>
      </c>
      <c r="D4" s="31">
        <f>Act3_H!D4+Act3_F!D4</f>
        <v>36254.449999999997</v>
      </c>
    </row>
    <row r="5" spans="1:4" x14ac:dyDescent="0.25">
      <c r="A5" s="15" t="s">
        <v>33</v>
      </c>
      <c r="B5" s="36">
        <f>Act3_H!B5+Act3_F!B5</f>
        <v>230286.28999999998</v>
      </c>
      <c r="C5" s="37">
        <f>Act3_H!C5+Act3_F!C5</f>
        <v>16062.18</v>
      </c>
      <c r="D5" s="32">
        <f>Act3_H!D5+Act3_F!D5</f>
        <v>246348.48</v>
      </c>
    </row>
    <row r="6" spans="1:4" x14ac:dyDescent="0.25">
      <c r="A6" s="15" t="s">
        <v>30</v>
      </c>
      <c r="B6" s="36">
        <f>Act3_H!B6+Act3_F!B6</f>
        <v>226616.97</v>
      </c>
      <c r="C6" s="37">
        <f>Act3_H!C6+Act3_F!C6</f>
        <v>60398.22</v>
      </c>
      <c r="D6" s="32">
        <f>Act3_H!D6+Act3_F!D6</f>
        <v>287015.18</v>
      </c>
    </row>
    <row r="7" spans="1:4" x14ac:dyDescent="0.25">
      <c r="A7" s="15" t="s">
        <v>31</v>
      </c>
      <c r="B7" s="36">
        <f>Act3_H!B7+Act3_F!B7</f>
        <v>1180508.72</v>
      </c>
      <c r="C7" s="37">
        <f>Act3_H!C7+Act3_F!C7</f>
        <v>181594.99</v>
      </c>
      <c r="D7" s="32">
        <f>Act3_H!D7+Act3_F!D7</f>
        <v>1362103.7</v>
      </c>
    </row>
    <row r="8" spans="1:4" x14ac:dyDescent="0.25">
      <c r="A8" s="15" t="s">
        <v>34</v>
      </c>
      <c r="B8" s="36">
        <f>Act3_H!B8+Act3_F!B8</f>
        <v>557378.42999999993</v>
      </c>
      <c r="C8" s="37">
        <f>Act3_H!C8+Act3_F!C8</f>
        <v>32365.730000000003</v>
      </c>
      <c r="D8" s="32">
        <f>Act3_H!D8+Act3_F!D8</f>
        <v>589744.15</v>
      </c>
    </row>
    <row r="9" spans="1:4" x14ac:dyDescent="0.25">
      <c r="A9" s="18" t="s">
        <v>10</v>
      </c>
      <c r="B9" s="38">
        <f>Act3_H!B9+Act3_F!B9</f>
        <v>2221359.7000000002</v>
      </c>
      <c r="C9" s="39">
        <f>Act3_H!C9+Act3_F!C9</f>
        <v>300106.26</v>
      </c>
      <c r="D9" s="20">
        <f>Act3_H!D9+Act3_F!D9</f>
        <v>2521465.96</v>
      </c>
    </row>
    <row r="10" spans="1:4" x14ac:dyDescent="0.25">
      <c r="A10" s="21" t="s">
        <v>111</v>
      </c>
      <c r="B10" s="22"/>
      <c r="C10" s="22"/>
      <c r="D10" s="22"/>
    </row>
    <row r="11" spans="1:4" x14ac:dyDescent="0.25">
      <c r="A11" s="21" t="s">
        <v>112</v>
      </c>
      <c r="B11" s="22"/>
      <c r="C11" s="22"/>
      <c r="D11" s="22"/>
    </row>
    <row r="12" spans="1:4" x14ac:dyDescent="0.25">
      <c r="A12" s="23" t="s">
        <v>79</v>
      </c>
      <c r="B12" s="22"/>
      <c r="C12" s="22"/>
      <c r="D12" s="22"/>
    </row>
    <row r="14" spans="1:4" x14ac:dyDescent="0.25">
      <c r="A14" s="7" t="s">
        <v>63</v>
      </c>
    </row>
    <row r="15" spans="1:4" x14ac:dyDescent="0.25">
      <c r="B15" s="27" t="s">
        <v>9</v>
      </c>
      <c r="C15" s="29" t="s">
        <v>8</v>
      </c>
      <c r="D15" s="33" t="s">
        <v>10</v>
      </c>
    </row>
    <row r="16" spans="1:4" x14ac:dyDescent="0.25">
      <c r="A16" s="12" t="s">
        <v>32</v>
      </c>
      <c r="B16" s="34">
        <f>Act3_H!B16+Act3_F!B16</f>
        <v>262371.17</v>
      </c>
      <c r="C16" s="35">
        <f>Act3_H!C16+Act3_F!C16</f>
        <v>416204.74</v>
      </c>
      <c r="D16" s="31">
        <f>Act3_H!D16+Act3_F!D16</f>
        <v>678575.91</v>
      </c>
    </row>
    <row r="17" spans="1:4" x14ac:dyDescent="0.25">
      <c r="A17" s="15" t="s">
        <v>33</v>
      </c>
      <c r="B17" s="36">
        <f>Act3_H!B17+Act3_F!B17</f>
        <v>2963156.67</v>
      </c>
      <c r="C17" s="37">
        <f>Act3_H!C17+Act3_F!C17</f>
        <v>185683.19</v>
      </c>
      <c r="D17" s="32">
        <f>Act3_H!D17+Act3_F!D17</f>
        <v>3148839.84</v>
      </c>
    </row>
    <row r="18" spans="1:4" x14ac:dyDescent="0.25">
      <c r="A18" s="15" t="s">
        <v>30</v>
      </c>
      <c r="B18" s="36">
        <f>Act3_H!B18+Act3_F!B18</f>
        <v>1160559.31</v>
      </c>
      <c r="C18" s="37">
        <f>Act3_H!C18+Act3_F!C18</f>
        <v>332903.59000000003</v>
      </c>
      <c r="D18" s="32">
        <f>Act3_H!D18+Act3_F!D18</f>
        <v>1493462.9</v>
      </c>
    </row>
    <row r="19" spans="1:4" x14ac:dyDescent="0.25">
      <c r="A19" s="15" t="s">
        <v>31</v>
      </c>
      <c r="B19" s="36">
        <f>Act3_H!B19+Act3_F!B19</f>
        <v>9404745.2599999998</v>
      </c>
      <c r="C19" s="37">
        <f>Act3_H!C19+Act3_F!C19</f>
        <v>1364636.77</v>
      </c>
      <c r="D19" s="32">
        <f>Act3_H!D19+Act3_F!D19</f>
        <v>10769382.030000001</v>
      </c>
    </row>
    <row r="20" spans="1:4" x14ac:dyDescent="0.25">
      <c r="A20" s="15" t="s">
        <v>34</v>
      </c>
      <c r="B20" s="36">
        <f>Act3_H!B20+Act3_F!B20</f>
        <v>7142221.5999999996</v>
      </c>
      <c r="C20" s="37">
        <f>Act3_H!C20+Act3_F!C20</f>
        <v>400617.27</v>
      </c>
      <c r="D20" s="32">
        <f>Act3_H!D20+Act3_F!D20</f>
        <v>7542838.870000001</v>
      </c>
    </row>
    <row r="21" spans="1:4" x14ac:dyDescent="0.25">
      <c r="A21" s="18" t="s">
        <v>10</v>
      </c>
      <c r="B21" s="38">
        <f>Act3_H!B21+Act3_F!B21</f>
        <v>20933054.010000002</v>
      </c>
      <c r="C21" s="39">
        <f>Act3_H!C21+Act3_F!C21</f>
        <v>2700045.55</v>
      </c>
      <c r="D21" s="20">
        <f>Act3_H!D21+Act3_F!D21</f>
        <v>23633099.560000002</v>
      </c>
    </row>
    <row r="22" spans="1:4" x14ac:dyDescent="0.25">
      <c r="A22" s="21" t="s">
        <v>112</v>
      </c>
      <c r="B22" s="22"/>
      <c r="C22" s="22"/>
      <c r="D22" s="22"/>
    </row>
    <row r="23" spans="1:4" x14ac:dyDescent="0.25">
      <c r="A23" s="23" t="s">
        <v>79</v>
      </c>
      <c r="B23" s="22"/>
      <c r="C23" s="22"/>
      <c r="D23" s="22"/>
    </row>
    <row r="25" spans="1:4" x14ac:dyDescent="0.25">
      <c r="A25" s="7" t="s">
        <v>59</v>
      </c>
    </row>
    <row r="26" spans="1:4" x14ac:dyDescent="0.25">
      <c r="B26" s="27" t="s">
        <v>9</v>
      </c>
      <c r="C26" s="29" t="s">
        <v>8</v>
      </c>
      <c r="D26" s="33" t="s">
        <v>10</v>
      </c>
    </row>
    <row r="27" spans="1:4" x14ac:dyDescent="0.25">
      <c r="A27" s="12" t="s">
        <v>32</v>
      </c>
      <c r="B27" s="34">
        <f t="shared" ref="B27:D32" si="0">B4+B16</f>
        <v>288940.45</v>
      </c>
      <c r="C27" s="35">
        <f t="shared" si="0"/>
        <v>425889.89999999997</v>
      </c>
      <c r="D27" s="31">
        <f t="shared" si="0"/>
        <v>714830.36</v>
      </c>
    </row>
    <row r="28" spans="1:4" x14ac:dyDescent="0.25">
      <c r="A28" s="15" t="s">
        <v>33</v>
      </c>
      <c r="B28" s="36">
        <f t="shared" si="0"/>
        <v>3193442.96</v>
      </c>
      <c r="C28" s="37">
        <f t="shared" si="0"/>
        <v>201745.37</v>
      </c>
      <c r="D28" s="32">
        <f t="shared" si="0"/>
        <v>3395188.32</v>
      </c>
    </row>
    <row r="29" spans="1:4" x14ac:dyDescent="0.25">
      <c r="A29" s="15" t="s">
        <v>30</v>
      </c>
      <c r="B29" s="36">
        <f t="shared" si="0"/>
        <v>1387176.28</v>
      </c>
      <c r="C29" s="37">
        <f t="shared" si="0"/>
        <v>393301.81000000006</v>
      </c>
      <c r="D29" s="32">
        <f t="shared" si="0"/>
        <v>1780478.0799999998</v>
      </c>
    </row>
    <row r="30" spans="1:4" x14ac:dyDescent="0.25">
      <c r="A30" s="15" t="s">
        <v>31</v>
      </c>
      <c r="B30" s="36">
        <f t="shared" si="0"/>
        <v>10585253.98</v>
      </c>
      <c r="C30" s="37">
        <f t="shared" si="0"/>
        <v>1546231.76</v>
      </c>
      <c r="D30" s="32">
        <f t="shared" si="0"/>
        <v>12131485.73</v>
      </c>
    </row>
    <row r="31" spans="1:4" x14ac:dyDescent="0.25">
      <c r="A31" s="15" t="s">
        <v>34</v>
      </c>
      <c r="B31" s="36">
        <f t="shared" si="0"/>
        <v>7699600.0299999993</v>
      </c>
      <c r="C31" s="37">
        <f t="shared" si="0"/>
        <v>432983</v>
      </c>
      <c r="D31" s="32">
        <f t="shared" si="0"/>
        <v>8132583.0200000014</v>
      </c>
    </row>
    <row r="32" spans="1:4" x14ac:dyDescent="0.25">
      <c r="A32" s="18" t="s">
        <v>10</v>
      </c>
      <c r="B32" s="38">
        <f t="shared" si="0"/>
        <v>23154413.710000001</v>
      </c>
      <c r="C32" s="39">
        <f t="shared" si="0"/>
        <v>3000151.8099999996</v>
      </c>
      <c r="D32" s="20">
        <f t="shared" si="0"/>
        <v>26154565.520000003</v>
      </c>
    </row>
    <row r="33" spans="1:1" x14ac:dyDescent="0.25">
      <c r="A33" s="21" t="s">
        <v>112</v>
      </c>
    </row>
    <row r="34" spans="1:1" x14ac:dyDescent="0.25">
      <c r="A34" s="23" t="s">
        <v>79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baseColWidth="10" defaultRowHeight="15" x14ac:dyDescent="0.25"/>
  <cols>
    <col min="1" max="1" width="62.28515625" style="6" customWidth="1"/>
    <col min="2" max="2" width="15.28515625" style="5" bestFit="1" customWidth="1"/>
    <col min="3" max="3" width="14.28515625" style="5" bestFit="1" customWidth="1"/>
    <col min="4" max="4" width="15.28515625" style="5" bestFit="1" customWidth="1"/>
    <col min="5" max="16384" width="11.42578125" style="6"/>
  </cols>
  <sheetData>
    <row r="1" spans="1:4" x14ac:dyDescent="0.25">
      <c r="A1" s="4" t="s">
        <v>65</v>
      </c>
    </row>
    <row r="2" spans="1:4" x14ac:dyDescent="0.25">
      <c r="A2" s="7" t="s">
        <v>54</v>
      </c>
    </row>
    <row r="3" spans="1:4" x14ac:dyDescent="0.25">
      <c r="B3" s="27" t="s">
        <v>9</v>
      </c>
      <c r="C3" s="29" t="s">
        <v>8</v>
      </c>
      <c r="D3" s="33" t="s">
        <v>10</v>
      </c>
    </row>
    <row r="4" spans="1:4" x14ac:dyDescent="0.25">
      <c r="A4" s="12" t="s">
        <v>32</v>
      </c>
      <c r="B4" s="34">
        <v>18071.240000000002</v>
      </c>
      <c r="C4" s="40">
        <v>5997.62</v>
      </c>
      <c r="D4" s="31">
        <v>24068.86</v>
      </c>
    </row>
    <row r="5" spans="1:4" x14ac:dyDescent="0.25">
      <c r="A5" s="15" t="s">
        <v>33</v>
      </c>
      <c r="B5" s="36">
        <v>163242.87</v>
      </c>
      <c r="C5" s="13">
        <v>11445.27</v>
      </c>
      <c r="D5" s="32">
        <v>174688.14</v>
      </c>
    </row>
    <row r="6" spans="1:4" x14ac:dyDescent="0.25">
      <c r="A6" s="15" t="s">
        <v>30</v>
      </c>
      <c r="B6" s="36">
        <v>212635.56</v>
      </c>
      <c r="C6" s="13">
        <v>57940.03</v>
      </c>
      <c r="D6" s="32">
        <v>270575.58</v>
      </c>
    </row>
    <row r="7" spans="1:4" x14ac:dyDescent="0.25">
      <c r="A7" s="15" t="s">
        <v>31</v>
      </c>
      <c r="B7" s="36">
        <v>631955.46</v>
      </c>
      <c r="C7" s="13">
        <v>122089.15</v>
      </c>
      <c r="D7" s="32">
        <v>754044.6</v>
      </c>
    </row>
    <row r="8" spans="1:4" x14ac:dyDescent="0.25">
      <c r="A8" s="15" t="s">
        <v>34</v>
      </c>
      <c r="B8" s="36">
        <v>157260.37</v>
      </c>
      <c r="C8" s="13">
        <v>16435.580000000002</v>
      </c>
      <c r="D8" s="41">
        <v>173695.94</v>
      </c>
    </row>
    <row r="9" spans="1:4" x14ac:dyDescent="0.25">
      <c r="A9" s="18" t="s">
        <v>10</v>
      </c>
      <c r="B9" s="38">
        <v>1183165.5</v>
      </c>
      <c r="C9" s="39">
        <v>213907.63</v>
      </c>
      <c r="D9" s="20">
        <v>1397073.13</v>
      </c>
    </row>
    <row r="10" spans="1:4" x14ac:dyDescent="0.25">
      <c r="A10" s="21" t="s">
        <v>111</v>
      </c>
      <c r="B10" s="22"/>
      <c r="C10" s="22"/>
      <c r="D10" s="22"/>
    </row>
    <row r="11" spans="1:4" x14ac:dyDescent="0.25">
      <c r="A11" s="21" t="s">
        <v>112</v>
      </c>
      <c r="B11" s="22"/>
      <c r="C11" s="22"/>
      <c r="D11" s="22"/>
    </row>
    <row r="12" spans="1:4" x14ac:dyDescent="0.25">
      <c r="A12" s="23" t="s">
        <v>79</v>
      </c>
      <c r="B12" s="22"/>
      <c r="C12" s="22"/>
      <c r="D12" s="22"/>
    </row>
    <row r="14" spans="1:4" x14ac:dyDescent="0.25">
      <c r="A14" s="7" t="s">
        <v>63</v>
      </c>
    </row>
    <row r="15" spans="1:4" x14ac:dyDescent="0.25">
      <c r="B15" s="27" t="s">
        <v>9</v>
      </c>
      <c r="C15" s="29" t="s">
        <v>8</v>
      </c>
      <c r="D15" s="33" t="s">
        <v>10</v>
      </c>
    </row>
    <row r="16" spans="1:4" x14ac:dyDescent="0.25">
      <c r="A16" s="12" t="s">
        <v>32</v>
      </c>
      <c r="B16" s="34">
        <v>173065.56</v>
      </c>
      <c r="C16" s="40">
        <v>305544.93</v>
      </c>
      <c r="D16" s="31">
        <v>478610.5</v>
      </c>
    </row>
    <row r="17" spans="1:4" x14ac:dyDescent="0.25">
      <c r="A17" s="15" t="s">
        <v>33</v>
      </c>
      <c r="B17" s="36">
        <v>2097850.11</v>
      </c>
      <c r="C17" s="13">
        <v>136632.75</v>
      </c>
      <c r="D17" s="32">
        <v>2234482.85</v>
      </c>
    </row>
    <row r="18" spans="1:4" x14ac:dyDescent="0.25">
      <c r="A18" s="15" t="s">
        <v>30</v>
      </c>
      <c r="B18" s="36">
        <v>999970.32</v>
      </c>
      <c r="C18" s="13">
        <v>314889.34000000003</v>
      </c>
      <c r="D18" s="32">
        <v>1314859.6599999999</v>
      </c>
    </row>
    <row r="19" spans="1:4" x14ac:dyDescent="0.25">
      <c r="A19" s="15" t="s">
        <v>31</v>
      </c>
      <c r="B19" s="36">
        <v>4899680.21</v>
      </c>
      <c r="C19" s="13">
        <v>859131.17</v>
      </c>
      <c r="D19" s="32">
        <v>5758811.3799999999</v>
      </c>
    </row>
    <row r="20" spans="1:4" x14ac:dyDescent="0.25">
      <c r="A20" s="15" t="s">
        <v>34</v>
      </c>
      <c r="B20" s="36">
        <v>2249465.6</v>
      </c>
      <c r="C20" s="13">
        <v>183605.58</v>
      </c>
      <c r="D20" s="41">
        <v>2433071.1800000002</v>
      </c>
    </row>
    <row r="21" spans="1:4" x14ac:dyDescent="0.25">
      <c r="A21" s="18" t="s">
        <v>10</v>
      </c>
      <c r="B21" s="38">
        <v>10420031.800000001</v>
      </c>
      <c r="C21" s="39">
        <v>1799803.77</v>
      </c>
      <c r="D21" s="20">
        <v>12219835.57</v>
      </c>
    </row>
    <row r="22" spans="1:4" x14ac:dyDescent="0.25">
      <c r="A22" s="21" t="s">
        <v>112</v>
      </c>
      <c r="B22" s="22"/>
      <c r="C22" s="22"/>
      <c r="D22" s="22"/>
    </row>
    <row r="23" spans="1:4" x14ac:dyDescent="0.25">
      <c r="A23" s="23" t="s">
        <v>79</v>
      </c>
      <c r="B23" s="22"/>
      <c r="C23" s="22"/>
      <c r="D23" s="22"/>
    </row>
    <row r="25" spans="1:4" x14ac:dyDescent="0.25">
      <c r="A25" s="7" t="s">
        <v>59</v>
      </c>
    </row>
    <row r="26" spans="1:4" x14ac:dyDescent="0.25">
      <c r="B26" s="27" t="s">
        <v>9</v>
      </c>
      <c r="C26" s="29" t="s">
        <v>8</v>
      </c>
      <c r="D26" s="33" t="s">
        <v>10</v>
      </c>
    </row>
    <row r="27" spans="1:4" x14ac:dyDescent="0.25">
      <c r="A27" s="12" t="s">
        <v>32</v>
      </c>
      <c r="B27" s="40">
        <f t="shared" ref="B27:D32" si="0">B4+B16</f>
        <v>191136.8</v>
      </c>
      <c r="C27" s="40">
        <f t="shared" si="0"/>
        <v>311542.55</v>
      </c>
      <c r="D27" s="31">
        <f t="shared" si="0"/>
        <v>502679.36</v>
      </c>
    </row>
    <row r="28" spans="1:4" x14ac:dyDescent="0.25">
      <c r="A28" s="15" t="s">
        <v>33</v>
      </c>
      <c r="B28" s="13">
        <f t="shared" si="0"/>
        <v>2261092.98</v>
      </c>
      <c r="C28" s="13">
        <f t="shared" si="0"/>
        <v>148078.01999999999</v>
      </c>
      <c r="D28" s="32">
        <f t="shared" si="0"/>
        <v>2409170.9900000002</v>
      </c>
    </row>
    <row r="29" spans="1:4" x14ac:dyDescent="0.25">
      <c r="A29" s="15" t="s">
        <v>30</v>
      </c>
      <c r="B29" s="13">
        <f t="shared" si="0"/>
        <v>1212605.8799999999</v>
      </c>
      <c r="C29" s="13">
        <f t="shared" si="0"/>
        <v>372829.37</v>
      </c>
      <c r="D29" s="32">
        <f t="shared" si="0"/>
        <v>1585435.24</v>
      </c>
    </row>
    <row r="30" spans="1:4" x14ac:dyDescent="0.25">
      <c r="A30" s="15" t="s">
        <v>31</v>
      </c>
      <c r="B30" s="13">
        <f t="shared" si="0"/>
        <v>5531635.6699999999</v>
      </c>
      <c r="C30" s="13">
        <f t="shared" si="0"/>
        <v>981220.32000000007</v>
      </c>
      <c r="D30" s="32">
        <f t="shared" si="0"/>
        <v>6512855.9799999995</v>
      </c>
    </row>
    <row r="31" spans="1:4" x14ac:dyDescent="0.25">
      <c r="A31" s="15" t="s">
        <v>34</v>
      </c>
      <c r="B31" s="13">
        <f t="shared" si="0"/>
        <v>2406725.9700000002</v>
      </c>
      <c r="C31" s="13">
        <f t="shared" si="0"/>
        <v>200041.15999999997</v>
      </c>
      <c r="D31" s="32">
        <f t="shared" si="0"/>
        <v>2606767.12</v>
      </c>
    </row>
    <row r="32" spans="1:4" x14ac:dyDescent="0.25">
      <c r="A32" s="18" t="s">
        <v>10</v>
      </c>
      <c r="B32" s="19">
        <f t="shared" si="0"/>
        <v>11603197.300000001</v>
      </c>
      <c r="C32" s="19">
        <f t="shared" si="0"/>
        <v>2013711.4</v>
      </c>
      <c r="D32" s="20">
        <f t="shared" si="0"/>
        <v>13616908.699999999</v>
      </c>
    </row>
    <row r="33" spans="1:1" x14ac:dyDescent="0.25">
      <c r="A33" s="21" t="s">
        <v>112</v>
      </c>
    </row>
    <row r="34" spans="1:1" x14ac:dyDescent="0.25">
      <c r="A34" s="23" t="s">
        <v>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31</vt:i4>
      </vt:variant>
    </vt:vector>
  </HeadingPairs>
  <TitlesOfParts>
    <vt:vector size="31" baseType="lpstr">
      <vt:lpstr>Sommaire</vt:lpstr>
      <vt:lpstr>Act2A</vt:lpstr>
      <vt:lpstr>Act2A_H</vt:lpstr>
      <vt:lpstr>Act2A_F</vt:lpstr>
      <vt:lpstr>Act2B</vt:lpstr>
      <vt:lpstr>Act2B_H</vt:lpstr>
      <vt:lpstr>Act2B_F</vt:lpstr>
      <vt:lpstr>Act3</vt:lpstr>
      <vt:lpstr>Act3_H</vt:lpstr>
      <vt:lpstr>Act3_F</vt:lpstr>
      <vt:lpstr>Act4</vt:lpstr>
      <vt:lpstr>Act4_H</vt:lpstr>
      <vt:lpstr>Act4_F</vt:lpstr>
      <vt:lpstr>Act5</vt:lpstr>
      <vt:lpstr>Act5_H</vt:lpstr>
      <vt:lpstr>Act5_F</vt:lpstr>
      <vt:lpstr>Nav1</vt:lpstr>
      <vt:lpstr>Nav1_H</vt:lpstr>
      <vt:lpstr>Nav1_F</vt:lpstr>
      <vt:lpstr>Nav2A</vt:lpstr>
      <vt:lpstr>Nav2A_H</vt:lpstr>
      <vt:lpstr>Nav2A_F</vt:lpstr>
      <vt:lpstr>Nav2B</vt:lpstr>
      <vt:lpstr>Nav2B_H</vt:lpstr>
      <vt:lpstr>Nav2B_F</vt:lpstr>
      <vt:lpstr>Nav3</vt:lpstr>
      <vt:lpstr>Nav3_H</vt:lpstr>
      <vt:lpstr>Nav3_F</vt:lpstr>
      <vt:lpstr>Nav4</vt:lpstr>
      <vt:lpstr>Nav4_H</vt:lpstr>
      <vt:lpstr>Nav4_F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AUNAY Typhaine</dc:creator>
  <cp:lastModifiedBy>AUNAY Typhaine</cp:lastModifiedBy>
  <dcterms:created xsi:type="dcterms:W3CDTF">2016-11-08T15:24:25Z</dcterms:created>
  <dcterms:modified xsi:type="dcterms:W3CDTF">2016-12-09T09:59:33Z</dcterms:modified>
</cp:coreProperties>
</file>