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 - FONDS EUROPEENS\BGMFE\MODELES TYPE 21-27\6. Demande de paiement\"/>
    </mc:Choice>
  </mc:AlternateContent>
  <bookViews>
    <workbookView xWindow="0" yWindow="0" windowWidth="23040" windowHeight="7470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Frais de sous-traitance" sheetId="10" r:id="rId8"/>
    <sheet name="Dépenses groupes cibles" sheetId="15" r:id="rId9"/>
  </sheets>
  <externalReferences>
    <externalReference r:id="rId10"/>
    <externalReference r:id="rId11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immobiliers'!$A:$P</definedName>
    <definedName name="_xlnm.Print_Area" localSheetId="8">'Dépenses groupes cibles'!$A:$P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séjour'!$A:$P</definedName>
    <definedName name="_xlnm.Print_Area" localSheetId="5">'Frais d''équipement'!$A:$P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M17" i="4"/>
  <c r="M18" i="4"/>
  <c r="M19" i="4"/>
  <c r="M8" i="4"/>
  <c r="M39" i="4" l="1"/>
  <c r="W21" i="17" l="1"/>
  <c r="Y21" i="17" s="1"/>
  <c r="G21" i="17"/>
  <c r="W20" i="17"/>
  <c r="Y20" i="17" s="1"/>
  <c r="G20" i="17"/>
  <c r="W19" i="17"/>
  <c r="Y19" i="17" s="1"/>
  <c r="G19" i="17"/>
  <c r="Y18" i="17"/>
  <c r="G18" i="17"/>
  <c r="W17" i="17"/>
  <c r="Y17" i="17" s="1"/>
  <c r="G17" i="17"/>
  <c r="Y16" i="17"/>
  <c r="G16" i="17"/>
  <c r="W15" i="17"/>
  <c r="Y15" i="17" s="1"/>
  <c r="G15" i="17"/>
  <c r="W14" i="17"/>
  <c r="Y14" i="17" s="1"/>
  <c r="G14" i="17"/>
  <c r="W13" i="17"/>
  <c r="Y13" i="17" s="1"/>
  <c r="G13" i="17"/>
  <c r="F98" i="16" l="1"/>
  <c r="G98" i="16"/>
  <c r="H98" i="16"/>
  <c r="I98" i="16"/>
  <c r="J98" i="16"/>
  <c r="K98" i="16"/>
  <c r="L98" i="16"/>
  <c r="M98" i="16"/>
  <c r="N98" i="16"/>
  <c r="O98" i="16"/>
  <c r="P98" i="16"/>
  <c r="F99" i="16"/>
  <c r="G99" i="16"/>
  <c r="H99" i="16"/>
  <c r="I99" i="16"/>
  <c r="J99" i="16"/>
  <c r="K99" i="16"/>
  <c r="L99" i="16"/>
  <c r="M99" i="16"/>
  <c r="N99" i="16"/>
  <c r="O99" i="16"/>
  <c r="P99" i="16"/>
  <c r="F100" i="16"/>
  <c r="G100" i="16"/>
  <c r="H100" i="16"/>
  <c r="I100" i="16"/>
  <c r="J100" i="16"/>
  <c r="K100" i="16"/>
  <c r="L100" i="16"/>
  <c r="M100" i="16"/>
  <c r="N100" i="16"/>
  <c r="O100" i="16"/>
  <c r="P100" i="16"/>
  <c r="M101" i="16"/>
  <c r="F102" i="16"/>
  <c r="G102" i="16"/>
  <c r="H102" i="16"/>
  <c r="I102" i="16"/>
  <c r="J102" i="16"/>
  <c r="K102" i="16"/>
  <c r="L102" i="16"/>
  <c r="M102" i="16"/>
  <c r="N102" i="16"/>
  <c r="O102" i="16"/>
  <c r="P102" i="16"/>
  <c r="F103" i="16"/>
  <c r="G103" i="16"/>
  <c r="H103" i="16"/>
  <c r="I103" i="16"/>
  <c r="J103" i="16"/>
  <c r="K103" i="16"/>
  <c r="L103" i="16"/>
  <c r="M103" i="16"/>
  <c r="N103" i="16"/>
  <c r="O103" i="16"/>
  <c r="P103" i="16"/>
  <c r="E99" i="16"/>
  <c r="E100" i="16"/>
  <c r="E102" i="16"/>
  <c r="E103" i="16"/>
  <c r="E98" i="16"/>
  <c r="L8" i="4" l="1"/>
  <c r="J40" i="4" l="1"/>
  <c r="K40" i="4"/>
  <c r="Q10" i="16" l="1"/>
  <c r="Q93" i="16"/>
  <c r="Q92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Q90" i="16"/>
  <c r="Q89" i="16"/>
  <c r="Q88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Q83" i="16"/>
  <c r="Q82" i="16"/>
  <c r="Q81" i="16"/>
  <c r="Q80" i="16"/>
  <c r="Q79" i="16"/>
  <c r="Q78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Q73" i="16"/>
  <c r="Q72" i="16"/>
  <c r="Q71" i="16"/>
  <c r="Q70" i="16"/>
  <c r="Q69" i="16"/>
  <c r="Q68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Q63" i="16"/>
  <c r="Q62" i="16"/>
  <c r="Q61" i="16"/>
  <c r="Q60" i="16"/>
  <c r="Q59" i="16"/>
  <c r="Q58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Q53" i="16"/>
  <c r="Q54" i="16" s="1"/>
  <c r="I12" i="4" s="1"/>
  <c r="P44" i="16"/>
  <c r="O44" i="16"/>
  <c r="N44" i="16"/>
  <c r="M44" i="16"/>
  <c r="L44" i="16"/>
  <c r="K44" i="16"/>
  <c r="J44" i="16"/>
  <c r="I44" i="16"/>
  <c r="H44" i="16"/>
  <c r="G44" i="16"/>
  <c r="F44" i="16"/>
  <c r="E44" i="16"/>
  <c r="Q43" i="16"/>
  <c r="Q42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Q33" i="16"/>
  <c r="Q34" i="16" s="1"/>
  <c r="I10" i="4" s="1"/>
  <c r="Q24" i="16"/>
  <c r="I9" i="4" s="1"/>
  <c r="P24" i="16"/>
  <c r="O24" i="16"/>
  <c r="N24" i="16"/>
  <c r="M24" i="16"/>
  <c r="L24" i="16"/>
  <c r="K24" i="16"/>
  <c r="J24" i="16"/>
  <c r="I24" i="16"/>
  <c r="H24" i="16"/>
  <c r="G24" i="16"/>
  <c r="F24" i="16"/>
  <c r="E24" i="16"/>
  <c r="M15" i="16"/>
  <c r="Q14" i="16"/>
  <c r="Q13" i="16"/>
  <c r="P12" i="16"/>
  <c r="O12" i="16"/>
  <c r="N12" i="16"/>
  <c r="L12" i="16"/>
  <c r="K12" i="16"/>
  <c r="J12" i="16"/>
  <c r="I12" i="16"/>
  <c r="H12" i="16"/>
  <c r="H101" i="16" s="1"/>
  <c r="G12" i="16"/>
  <c r="F12" i="16"/>
  <c r="E12" i="16"/>
  <c r="Q11" i="16"/>
  <c r="L15" i="16" l="1"/>
  <c r="L101" i="16"/>
  <c r="L104" i="16"/>
  <c r="E15" i="16"/>
  <c r="E104" i="16" s="1"/>
  <c r="E101" i="16"/>
  <c r="I15" i="16"/>
  <c r="I104" i="16" s="1"/>
  <c r="I101" i="16"/>
  <c r="N15" i="16"/>
  <c r="N104" i="16" s="1"/>
  <c r="N101" i="16"/>
  <c r="M104" i="16"/>
  <c r="F15" i="16"/>
  <c r="F104" i="16" s="1"/>
  <c r="F101" i="16"/>
  <c r="J15" i="16"/>
  <c r="J104" i="16" s="1"/>
  <c r="J101" i="16"/>
  <c r="O15" i="16"/>
  <c r="O104" i="16" s="1"/>
  <c r="O101" i="16"/>
  <c r="G15" i="16"/>
  <c r="G104" i="16" s="1"/>
  <c r="G101" i="16"/>
  <c r="K15" i="16"/>
  <c r="K104" i="16" s="1"/>
  <c r="K101" i="16"/>
  <c r="P15" i="16"/>
  <c r="P104" i="16" s="1"/>
  <c r="P101" i="16"/>
  <c r="Q103" i="16"/>
  <c r="Q64" i="16"/>
  <c r="I13" i="4" s="1"/>
  <c r="Q74" i="16"/>
  <c r="I14" i="4" s="1"/>
  <c r="Q99" i="16"/>
  <c r="Q98" i="16"/>
  <c r="Q100" i="16"/>
  <c r="H15" i="16"/>
  <c r="H104" i="16" s="1"/>
  <c r="Q12" i="16"/>
  <c r="Q15" i="16" s="1"/>
  <c r="I8" i="4" s="1"/>
  <c r="Q84" i="16"/>
  <c r="I15" i="4" s="1"/>
  <c r="Q91" i="16"/>
  <c r="Q94" i="16" s="1"/>
  <c r="I16" i="4" s="1"/>
  <c r="Q44" i="16"/>
  <c r="I11" i="4" s="1"/>
  <c r="Q102" i="16"/>
  <c r="M40" i="4" l="1"/>
  <c r="I40" i="4"/>
  <c r="Q101" i="16"/>
  <c r="Q104" i="16" s="1"/>
  <c r="L9" i="4" l="1"/>
  <c r="F19" i="2" l="1"/>
  <c r="G19" i="2" l="1"/>
  <c r="L10" i="4" l="1"/>
  <c r="L11" i="4"/>
  <c r="L12" i="4"/>
  <c r="L13" i="4"/>
  <c r="L14" i="4"/>
  <c r="L15" i="4"/>
  <c r="L16" i="4"/>
  <c r="L17" i="4"/>
  <c r="L18" i="4"/>
  <c r="L19" i="4"/>
  <c r="L39" i="4"/>
  <c r="K20" i="8" l="1"/>
  <c r="J20" i="8"/>
  <c r="K20" i="7"/>
  <c r="J20" i="7"/>
  <c r="D20" i="5"/>
  <c r="D13" i="2" s="1"/>
  <c r="D20" i="7"/>
  <c r="D14" i="2" s="1"/>
  <c r="D20" i="15"/>
  <c r="D17" i="2" s="1"/>
  <c r="D20" i="10"/>
  <c r="D16" i="2" s="1"/>
  <c r="D20" i="8"/>
  <c r="D15" i="2" s="1"/>
  <c r="E40" i="4"/>
  <c r="D12" i="2" s="1"/>
  <c r="C40" i="4"/>
  <c r="C12" i="2" s="1"/>
  <c r="G12" i="2" s="1"/>
  <c r="E12" i="2" l="1"/>
  <c r="J20" i="15"/>
  <c r="K20" i="15" l="1"/>
  <c r="L8" i="15"/>
  <c r="O8" i="15" s="1"/>
  <c r="L9" i="15"/>
  <c r="O9" i="15" s="1"/>
  <c r="L10" i="15"/>
  <c r="O10" i="15" s="1"/>
  <c r="L11" i="15"/>
  <c r="O11" i="15" s="1"/>
  <c r="L12" i="15"/>
  <c r="O12" i="15" s="1"/>
  <c r="L13" i="15"/>
  <c r="O13" i="15" s="1"/>
  <c r="L14" i="15"/>
  <c r="O14" i="15" s="1"/>
  <c r="L15" i="15"/>
  <c r="O15" i="15" s="1"/>
  <c r="L16" i="15"/>
  <c r="O16" i="15" s="1"/>
  <c r="L17" i="15"/>
  <c r="O17" i="15" s="1"/>
  <c r="L18" i="15"/>
  <c r="O18" i="15" s="1"/>
  <c r="L19" i="15"/>
  <c r="O19" i="15" s="1"/>
  <c r="B20" i="15"/>
  <c r="C17" i="2" s="1"/>
  <c r="G17" i="2" s="1"/>
  <c r="K20" i="10"/>
  <c r="J20" i="10"/>
  <c r="L19" i="10"/>
  <c r="O19" i="10" s="1"/>
  <c r="L18" i="10"/>
  <c r="O18" i="10" s="1"/>
  <c r="L17" i="10"/>
  <c r="O17" i="10" s="1"/>
  <c r="L16" i="10"/>
  <c r="O16" i="10" s="1"/>
  <c r="L15" i="10"/>
  <c r="O15" i="10" s="1"/>
  <c r="L14" i="10"/>
  <c r="O14" i="10" s="1"/>
  <c r="L13" i="10"/>
  <c r="O13" i="10" s="1"/>
  <c r="L12" i="10"/>
  <c r="O12" i="10" s="1"/>
  <c r="L11" i="10"/>
  <c r="O11" i="10" s="1"/>
  <c r="L10" i="10"/>
  <c r="O10" i="10" s="1"/>
  <c r="L9" i="10"/>
  <c r="O9" i="10" s="1"/>
  <c r="L8" i="10"/>
  <c r="O8" i="10" s="1"/>
  <c r="B20" i="10"/>
  <c r="C16" i="2" s="1"/>
  <c r="G16" i="2" s="1"/>
  <c r="L8" i="8"/>
  <c r="O8" i="8" s="1"/>
  <c r="L9" i="8"/>
  <c r="O9" i="8" s="1"/>
  <c r="L10" i="8"/>
  <c r="O10" i="8" s="1"/>
  <c r="L11" i="8"/>
  <c r="O11" i="8" s="1"/>
  <c r="L12" i="8"/>
  <c r="O12" i="8" s="1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O19" i="8" s="1"/>
  <c r="B20" i="8"/>
  <c r="C15" i="2" s="1"/>
  <c r="G15" i="2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L16" i="7"/>
  <c r="O16" i="7" s="1"/>
  <c r="L17" i="7"/>
  <c r="O17" i="7" s="1"/>
  <c r="L18" i="7"/>
  <c r="O18" i="7" s="1"/>
  <c r="L19" i="7"/>
  <c r="O19" i="7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16" i="5"/>
  <c r="O16" i="5" s="1"/>
  <c r="L17" i="5"/>
  <c r="O17" i="5" s="1"/>
  <c r="L18" i="5"/>
  <c r="O18" i="5" s="1"/>
  <c r="L19" i="5"/>
  <c r="O19" i="5" s="1"/>
  <c r="B20" i="7"/>
  <c r="C14" i="2" s="1"/>
  <c r="G14" i="2" s="1"/>
  <c r="J20" i="5"/>
  <c r="E13" i="2"/>
  <c r="B20" i="5"/>
  <c r="C13" i="2" s="1"/>
  <c r="G13" i="2" s="1"/>
  <c r="C18" i="2" l="1"/>
  <c r="F12" i="2"/>
  <c r="D18" i="2"/>
  <c r="D20" i="2" s="1"/>
  <c r="L7" i="15"/>
  <c r="O7" i="15" s="1"/>
  <c r="O20" i="15" s="1"/>
  <c r="D22" i="2" l="1"/>
  <c r="D23" i="2" s="1"/>
  <c r="C20" i="2"/>
  <c r="G18" i="2"/>
  <c r="L20" i="15"/>
  <c r="L7" i="5"/>
  <c r="O7" i="5" s="1"/>
  <c r="O20" i="5" s="1"/>
  <c r="L7" i="10"/>
  <c r="O7" i="10" s="1"/>
  <c r="O20" i="10" s="1"/>
  <c r="L7" i="8"/>
  <c r="L7" i="7"/>
  <c r="O7" i="7" s="1"/>
  <c r="O20" i="7" s="1"/>
  <c r="L20" i="8" l="1"/>
  <c r="O7" i="8"/>
  <c r="O20" i="8" s="1"/>
  <c r="E14" i="2"/>
  <c r="F14" i="2" s="1"/>
  <c r="L20" i="7"/>
  <c r="L20" i="5"/>
  <c r="G20" i="2"/>
  <c r="C22" i="2"/>
  <c r="C23" i="2" s="1"/>
  <c r="G23" i="2" s="1"/>
  <c r="E17" i="2"/>
  <c r="F17" i="2" s="1"/>
  <c r="F13" i="2"/>
  <c r="L20" i="10"/>
  <c r="K20" i="5"/>
  <c r="E15" i="2" l="1"/>
  <c r="F15" i="2" s="1"/>
  <c r="E16" i="2"/>
  <c r="F16" i="2" s="1"/>
  <c r="F18" i="2" l="1"/>
  <c r="F20" i="2" s="1"/>
  <c r="E18" i="2"/>
  <c r="E20" i="2" s="1"/>
  <c r="F22" i="2" l="1"/>
  <c r="F23" i="2" s="1"/>
  <c r="E22" i="2"/>
  <c r="E23" i="2" s="1"/>
</calcChain>
</file>

<file path=xl/sharedStrings.xml><?xml version="1.0" encoding="utf-8"?>
<sst xmlns="http://schemas.openxmlformats.org/spreadsheetml/2006/main" count="403" uniqueCount="142">
  <si>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</si>
  <si>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</si>
  <si>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</si>
  <si>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</si>
  <si>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</si>
  <si>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</si>
  <si>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</si>
  <si>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</si>
  <si>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</si>
  <si>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</si>
  <si>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</si>
  <si>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</si>
  <si>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Frais de sous-traitance</t>
  </si>
  <si>
    <t>Dépenses spécifiques en relation avec les groupes cibles</t>
  </si>
  <si>
    <t>Montants conventionnés</t>
  </si>
  <si>
    <t>Date d'émission de la facture ou pièce équivalente</t>
  </si>
  <si>
    <t>N° de la facture ou référence de la pièce équivalente</t>
  </si>
  <si>
    <t>Montant total de la facture ou pièce équivalente TTC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</si>
  <si>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</si>
  <si>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</si>
  <si>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</si>
  <si>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</si>
  <si>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FRAIS DE SOUS-TRAITANCE (FACTURES OU AUTRES PIECES JUSTIFICATIVES DE DEPENSES ACQUITTEES)</t>
  </si>
  <si>
    <t>DEPENSES SPECIFIQUES EN RELATION AVEC LES GROUPES CIBLES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</si>
  <si>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</si>
  <si>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</si>
  <si>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</si>
  <si>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</si>
  <si>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</si>
  <si>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</si>
  <si>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</si>
  <si>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</si>
  <si>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</si>
  <si>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</si>
  <si>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(**) Preuve justificative du l’encaissement effectif par le fournisseur du paiement effectué par le bénéficiaire (relevé bancaire, factures tamponnées "ACQUITTEES" par le fournisseur, etc.)</t>
  </si>
  <si>
    <t>TOTAL DES COUTS DIRECTS</t>
  </si>
  <si>
    <t>TOTAL DES COUTS DIRECTS ET INDIRECTS</t>
  </si>
  <si>
    <t>Montant de la facture affecté au projet (O)
(O = L * M)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</si>
  <si>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</si>
  <si>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</si>
  <si>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</si>
  <si>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</si>
  <si>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</si>
  <si>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</si>
  <si>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</si>
  <si>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</si>
  <si>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</si>
  <si>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</si>
  <si>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</si>
  <si>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</si>
  <si>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</si>
  <si>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</si>
  <si>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</si>
  <si>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</si>
  <si>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</si>
  <si>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</si>
  <si>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</si>
  <si>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</si>
  <si>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</si>
  <si>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</si>
  <si>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</si>
  <si>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</si>
  <si>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</si>
  <si>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</si>
  <si>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</si>
  <si>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</si>
  <si>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</si>
  <si>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</si>
  <si>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</si>
  <si>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</si>
  <si>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</si>
  <si>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</si>
  <si>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</si>
  <si>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</si>
  <si>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</si>
  <si>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</si>
  <si>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</si>
  <si>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</si>
  <si>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</si>
  <si>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</si>
  <si>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</si>
  <si>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</si>
  <si>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</si>
  <si>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</si>
  <si>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</si>
  <si>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</si>
  <si>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</si>
  <si>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</si>
  <si>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</si>
  <si>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</si>
  <si>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</si>
  <si>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</si>
  <si>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</si>
  <si>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</si>
  <si>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</si>
  <si>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source : feuilles de temps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</si>
  <si>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</si>
  <si>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</si>
  <si>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</si>
  <si>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</si>
  <si>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</si>
  <si>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</si>
  <si>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</si>
  <si>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</si>
  <si>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</si>
  <si>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</si>
  <si>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</si>
  <si>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</si>
  <si>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</si>
  <si>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</si>
  <si>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</si>
  <si>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</si>
  <si>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</si>
  <si>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</si>
  <si>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</si>
  <si>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r>
      <rPr>
        <b/>
        <u val="singleAccounting"/>
        <sz val="11"/>
        <rFont val="Arial"/>
        <family val="2"/>
      </rPr>
      <t>Observations éventuelles</t>
    </r>
    <r>
      <rPr>
        <b/>
        <sz val="11"/>
        <rFont val="Arial"/>
        <family val="2"/>
      </rPr>
      <t xml:space="preserve"> :</t>
    </r>
  </si>
  <si>
    <t>FRAIS DE PERSONNEL (TOUTES PIECES JUSTIFICATIVES DE DEPENSES ACQUITTEES) : MONTANTS GLOBAUX PAR INDIVIDU</t>
  </si>
  <si>
    <r>
      <t xml:space="preserve">RECAPITULATIF DES DEPENSES ACQUITTEES (*) AU TITRE DE L'OPERATION
</t>
    </r>
    <r>
      <rPr>
        <b/>
        <i/>
        <u/>
        <sz val="12"/>
        <color theme="1"/>
        <rFont val="Arial"/>
        <family val="2"/>
      </rPr>
      <t>Attention</t>
    </r>
    <r>
      <rPr>
        <b/>
        <i/>
        <sz val="12"/>
        <color theme="1"/>
        <rFont val="Arial"/>
        <family val="2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</si>
  <si>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t>FRAIS DE PERSONNEL (suite)</t>
  </si>
  <si>
    <t>FRAIS DE PERSONNEL (suite) : TAUX D'AFFECTATION</t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</si>
  <si>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</si>
  <si>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</si>
  <si>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</si>
  <si>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t>(*) Les dépenses acquittées sont les dépenses qui ont été effectivement décaissées.</t>
  </si>
  <si>
    <t>Du         jj/mm/aaaa        au              jj/mm/aaaa</t>
  </si>
  <si>
    <t xml:space="preserve">Etat récapitulatif certifié des dépenses acquittées (*)
 (Annexe 1 du rapport d'exécution de demande de paiement) </t>
  </si>
  <si>
    <t>Dépenses affectées au projet (M)
(M = L * I)</t>
  </si>
  <si>
    <t>Taux d'affectation/décote au projet (L)
(L = K / J)</t>
  </si>
  <si>
    <t>Taux d'affectation/décote réalisé</t>
  </si>
  <si>
    <t>(DATE d'acquittement)</t>
  </si>
  <si>
    <t>Représentant légal de la structure bénéficiaire</t>
  </si>
  <si>
    <t xml:space="preserve">Le : </t>
  </si>
  <si>
    <t>Nom / Prénom, qualité, signature et cachet :</t>
  </si>
  <si>
    <t>Nature / description précise de la dépense (N° de marché, lot concerné, n° bon de commande, autres...)</t>
  </si>
  <si>
    <t>N° SYNERGIE</t>
  </si>
  <si>
    <t>Porteur de projet</t>
  </si>
  <si>
    <t>Le comptable public ou commissaire aux comptes ou expert comptable</t>
  </si>
  <si>
    <r>
      <rPr>
        <b/>
        <sz val="12"/>
        <rFont val="Arial"/>
        <family val="2"/>
      </rPr>
      <t>COUTS INDIRECTS (7% ou 15%)</t>
    </r>
    <r>
      <rPr>
        <sz val="12"/>
        <rFont val="Arial"/>
        <family val="2"/>
      </rPr>
      <t xml:space="preserve">
</t>
    </r>
    <r>
      <rPr>
        <u/>
        <sz val="11"/>
        <rFont val="Arial"/>
        <family val="2"/>
      </rPr>
      <t xml:space="preserve">par application du taux forfaitaire conventionné appliqué </t>
    </r>
    <r>
      <rPr>
        <b/>
        <u/>
        <sz val="11"/>
        <rFont val="Arial"/>
        <family val="2"/>
      </rPr>
      <t>soit</t>
    </r>
    <r>
      <rPr>
        <u/>
        <sz val="11"/>
        <rFont val="Arial"/>
        <family val="2"/>
      </rPr>
      <t xml:space="preserve"> sur les frais de personnel</t>
    </r>
    <r>
      <rPr>
        <b/>
        <sz val="11"/>
        <rFont val="Arial"/>
        <family val="2"/>
      </rPr>
      <t xml:space="preserve"> soit </t>
    </r>
    <r>
      <rPr>
        <u/>
        <sz val="11"/>
        <rFont val="Arial"/>
        <family val="2"/>
      </rPr>
      <t xml:space="preserve"> sur le total des coûts directs éligibles (choix en fonction de ce qui a été conventionné)</t>
    </r>
  </si>
  <si>
    <t>Nom / Prénom, fonction, signature et cachet :</t>
  </si>
  <si>
    <t>Explication du taux d'affectation/ décote</t>
  </si>
  <si>
    <t>Taux d'affectation/ décote réalisé</t>
  </si>
  <si>
    <r>
      <rPr>
        <b/>
        <u/>
        <sz val="14"/>
        <color rgb="FFFF0000"/>
        <rFont val="Arial"/>
        <family val="2"/>
      </rPr>
      <t>Attention</t>
    </r>
    <r>
      <rPr>
        <b/>
        <sz val="14"/>
        <color rgb="FFFF0000"/>
        <rFont val="Arial"/>
        <family val="2"/>
      </rPr>
      <t xml:space="preserve"> =&gt;  Ne pas oublier de transmettre les autres onglets et de transmettre tous les documents en version .xls ET 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</si>
</sst>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u/>
      <sz val="11"/>
      <name val="Arial"/>
      <family val="2"/>
    </font>
    <font>
      <b/>
      <sz val="12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sz val="11"/>
      <color rgb="FFFF0000"/>
      <name val="Candara"/>
      <family val="2"/>
    </font>
    <font>
      <b/>
      <sz val="12"/>
      <color rgb="FFFF0000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color rgb="FFFF0000"/>
      <name val="Candara"/>
      <family val="2"/>
    </font>
    <font>
      <sz val="11"/>
      <color indexed="8"/>
      <name val="Calibri"/>
      <family val="2"/>
    </font>
    <font>
      <i/>
      <sz val="10"/>
      <color rgb="FF000000"/>
      <name val="Candar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</cellStyleXfs>
  <cellXfs count="336">
    <xf numFmtId="0" fontId="0" fillId="0" borderId="0" xfId="0"/>
    <xf numFmtId="0" fontId="3" fillId="0" borderId="6" xfId="0" applyFont="1" applyBorder="1"/>
    <xf numFmtId="1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/>
    </xf>
    <xf numFmtId="167" fontId="3" fillId="0" borderId="6" xfId="0" applyNumberFormat="1" applyFont="1" applyBorder="1"/>
    <xf numFmtId="2" fontId="4" fillId="0" borderId="6" xfId="0" applyNumberFormat="1" applyFont="1" applyBorder="1"/>
    <xf numFmtId="167" fontId="7" fillId="0" borderId="6" xfId="0" applyNumberFormat="1" applyFont="1" applyBorder="1"/>
    <xf numFmtId="14" fontId="3" fillId="0" borderId="6" xfId="0" applyNumberFormat="1" applyFont="1" applyBorder="1"/>
    <xf numFmtId="167" fontId="7" fillId="6" borderId="6" xfId="0" applyNumberFormat="1" applyFont="1" applyFill="1" applyBorder="1"/>
    <xf numFmtId="167" fontId="4" fillId="0" borderId="6" xfId="0" applyNumberFormat="1" applyFont="1" applyBorder="1"/>
    <xf numFmtId="167" fontId="12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0" borderId="6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NumberFormat="1" applyFont="1" applyBorder="1"/>
    <xf numFmtId="0" fontId="15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7" fillId="4" borderId="6" xfId="0" applyNumberFormat="1" applyFont="1" applyFill="1" applyBorder="1"/>
    <xf numFmtId="0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9" fillId="2" borderId="1" xfId="0" applyFont="1" applyFill="1" applyBorder="1" applyAlignment="1">
      <alignment horizontal="left" vertical="center" wrapText="1"/>
    </xf>
    <xf numFmtId="167" fontId="3" fillId="0" borderId="22" xfId="0" applyNumberFormat="1" applyFont="1" applyBorder="1"/>
    <xf numFmtId="167" fontId="3" fillId="0" borderId="0" xfId="0" applyNumberFormat="1" applyFont="1" applyBorder="1"/>
    <xf numFmtId="167" fontId="7" fillId="6" borderId="0" xfId="0" applyNumberFormat="1" applyFont="1" applyFill="1" applyBorder="1"/>
    <xf numFmtId="167" fontId="7" fillId="6" borderId="22" xfId="0" applyNumberFormat="1" applyFont="1" applyFill="1" applyBorder="1"/>
    <xf numFmtId="167" fontId="7" fillId="0" borderId="22" xfId="0" applyNumberFormat="1" applyFont="1" applyFill="1" applyBorder="1"/>
    <xf numFmtId="167" fontId="7" fillId="0" borderId="0" xfId="0" applyNumberFormat="1" applyFont="1" applyFill="1" applyBorder="1"/>
    <xf numFmtId="0" fontId="3" fillId="0" borderId="0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2" fontId="3" fillId="0" borderId="6" xfId="0" applyNumberFormat="1" applyFont="1" applyBorder="1"/>
    <xf numFmtId="167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/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4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6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right"/>
    </xf>
    <xf numFmtId="10" fontId="7" fillId="6" borderId="6" xfId="0" applyNumberFormat="1" applyFont="1" applyFill="1" applyBorder="1" applyAlignment="1">
      <alignment horizontal="center"/>
    </xf>
    <xf numFmtId="167" fontId="7" fillId="6" borderId="6" xfId="0" applyNumberFormat="1" applyFont="1" applyFill="1" applyBorder="1" applyAlignment="1">
      <alignment horizontal="center"/>
    </xf>
    <xf numFmtId="0" fontId="7" fillId="6" borderId="6" xfId="0" applyNumberFormat="1" applyFont="1" applyFill="1" applyBorder="1"/>
    <xf numFmtId="167" fontId="7" fillId="6" borderId="6" xfId="0" applyNumberFormat="1" applyFont="1" applyFill="1" applyBorder="1" applyAlignment="1">
      <alignment horizontal="right"/>
    </xf>
    <xf numFmtId="0" fontId="12" fillId="4" borderId="1" xfId="0" applyNumberFormat="1" applyFont="1" applyFill="1" applyBorder="1" applyAlignment="1">
      <alignment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0" borderId="0" xfId="4" applyAlignment="1">
      <alignment vertical="center"/>
    </xf>
    <xf numFmtId="0" fontId="16" fillId="0" borderId="0" xfId="4"/>
    <xf numFmtId="0" fontId="16" fillId="0" borderId="18" xfId="4" applyBorder="1"/>
    <xf numFmtId="0" fontId="16" fillId="0" borderId="0" xfId="4" applyBorder="1"/>
    <xf numFmtId="0" fontId="12" fillId="0" borderId="0" xfId="4" applyFont="1" applyBorder="1"/>
    <xf numFmtId="0" fontId="16" fillId="4" borderId="0" xfId="4" applyFill="1" applyBorder="1"/>
    <xf numFmtId="0" fontId="22" fillId="7" borderId="24" xfId="4" applyFont="1" applyFill="1" applyBorder="1" applyAlignment="1">
      <alignment horizontal="centerContinuous" vertical="center" wrapText="1" readingOrder="1"/>
    </xf>
    <xf numFmtId="0" fontId="23" fillId="7" borderId="24" xfId="4" applyFont="1" applyFill="1" applyBorder="1" applyAlignment="1">
      <alignment horizontal="centerContinuous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16" fillId="4" borderId="0" xfId="4" applyFill="1"/>
    <xf numFmtId="0" fontId="21" fillId="7" borderId="25" xfId="4" applyFont="1" applyFill="1" applyBorder="1" applyAlignment="1">
      <alignment horizontal="center" vertical="center" wrapText="1" readingOrder="1"/>
    </xf>
    <xf numFmtId="0" fontId="23" fillId="7" borderId="24" xfId="4" applyFont="1" applyFill="1" applyBorder="1" applyAlignment="1">
      <alignment horizontal="center" vertical="center" wrapText="1" readingOrder="1"/>
    </xf>
    <xf numFmtId="0" fontId="21" fillId="7" borderId="18" xfId="4" applyFont="1" applyFill="1" applyBorder="1" applyAlignment="1">
      <alignment horizontal="center" vertical="center" wrapText="1" readingOrder="1"/>
    </xf>
    <xf numFmtId="0" fontId="2" fillId="0" borderId="1" xfId="4" applyFont="1" applyBorder="1"/>
    <xf numFmtId="0" fontId="16" fillId="0" borderId="1" xfId="4" applyBorder="1"/>
    <xf numFmtId="0" fontId="21" fillId="8" borderId="26" xfId="4" applyFont="1" applyFill="1" applyBorder="1" applyAlignment="1">
      <alignment horizontal="center" vertical="center" wrapText="1" readingOrder="1"/>
    </xf>
    <xf numFmtId="168" fontId="24" fillId="4" borderId="27" xfId="4" applyNumberFormat="1" applyFont="1" applyFill="1" applyBorder="1" applyAlignment="1">
      <alignment horizontal="left" vertical="center" wrapText="1" readingOrder="1"/>
    </xf>
    <xf numFmtId="169" fontId="23" fillId="9" borderId="27" xfId="8" applyNumberFormat="1" applyFont="1" applyFill="1" applyBorder="1" applyAlignment="1">
      <alignment horizontal="center" vertical="center" wrapText="1" readingOrder="1"/>
    </xf>
    <xf numFmtId="169" fontId="23" fillId="9" borderId="28" xfId="8" applyNumberFormat="1" applyFont="1" applyFill="1" applyBorder="1" applyAlignment="1">
      <alignment horizontal="center" vertical="center" wrapText="1" readingOrder="1"/>
    </xf>
    <xf numFmtId="0" fontId="16" fillId="4" borderId="0" xfId="4" applyFont="1" applyFill="1" applyBorder="1"/>
    <xf numFmtId="169" fontId="25" fillId="9" borderId="30" xfId="8" applyNumberFormat="1" applyFont="1" applyFill="1" applyBorder="1" applyAlignment="1">
      <alignment horizontal="center" vertical="center" wrapText="1" readingOrder="1"/>
    </xf>
    <xf numFmtId="169" fontId="25" fillId="9" borderId="27" xfId="8" applyNumberFormat="1" applyFont="1" applyFill="1" applyBorder="1" applyAlignment="1">
      <alignment horizontal="center" vertical="center" wrapText="1" readingOrder="1"/>
    </xf>
    <xf numFmtId="0" fontId="17" fillId="4" borderId="0" xfId="4" applyFont="1" applyFill="1" applyBorder="1"/>
    <xf numFmtId="168" fontId="23" fillId="4" borderId="27" xfId="4" applyNumberFormat="1" applyFont="1" applyFill="1" applyBorder="1" applyAlignment="1">
      <alignment horizontal="left" vertical="center" wrapText="1" readingOrder="1"/>
    </xf>
    <xf numFmtId="169" fontId="23" fillId="9" borderId="30" xfId="8" applyNumberFormat="1" applyFont="1" applyFill="1" applyBorder="1" applyAlignment="1">
      <alignment horizontal="center" vertical="center" wrapText="1" readingOrder="1"/>
    </xf>
    <xf numFmtId="168" fontId="23" fillId="4" borderId="24" xfId="4" applyNumberFormat="1" applyFont="1" applyFill="1" applyBorder="1" applyAlignment="1">
      <alignment horizontal="left" vertical="center" wrapText="1" readingOrder="1"/>
    </xf>
    <xf numFmtId="169" fontId="23" fillId="9" borderId="24" xfId="8" applyNumberFormat="1" applyFont="1" applyFill="1" applyBorder="1" applyAlignment="1">
      <alignment horizontal="center" vertical="center" wrapText="1" readingOrder="1"/>
    </xf>
    <xf numFmtId="169" fontId="23" fillId="9" borderId="31" xfId="8" applyNumberFormat="1" applyFont="1" applyFill="1" applyBorder="1" applyAlignment="1">
      <alignment horizontal="center" vertical="center" wrapText="1" readingOrder="1"/>
    </xf>
    <xf numFmtId="169" fontId="23" fillId="9" borderId="32" xfId="8" applyNumberFormat="1" applyFont="1" applyFill="1" applyBorder="1" applyAlignment="1">
      <alignment horizontal="center" vertical="center" wrapText="1" readingOrder="1"/>
    </xf>
    <xf numFmtId="168" fontId="22" fillId="4" borderId="33" xfId="4" applyNumberFormat="1" applyFont="1" applyFill="1" applyBorder="1" applyAlignment="1">
      <alignment horizontal="left" vertical="center" wrapText="1" readingOrder="1"/>
    </xf>
    <xf numFmtId="169" fontId="22" fillId="9" borderId="33" xfId="8" applyNumberFormat="1" applyFont="1" applyFill="1" applyBorder="1" applyAlignment="1">
      <alignment horizontal="center" vertical="center" wrapText="1" readingOrder="1"/>
    </xf>
    <xf numFmtId="169" fontId="22" fillId="9" borderId="34" xfId="8" applyNumberFormat="1" applyFont="1" applyFill="1" applyBorder="1" applyAlignment="1">
      <alignment horizontal="center" vertical="center" wrapText="1" readingOrder="1"/>
    </xf>
    <xf numFmtId="0" fontId="18" fillId="4" borderId="0" xfId="4" applyFont="1" applyFill="1"/>
    <xf numFmtId="0" fontId="18" fillId="4" borderId="0" xfId="4" applyFont="1" applyFill="1" applyBorder="1"/>
    <xf numFmtId="168" fontId="27" fillId="4" borderId="24" xfId="4" applyNumberFormat="1" applyFont="1" applyFill="1" applyBorder="1" applyAlignment="1">
      <alignment horizontal="center" vertical="center" wrapText="1" readingOrder="1"/>
    </xf>
    <xf numFmtId="168" fontId="27" fillId="4" borderId="31" xfId="4" applyNumberFormat="1" applyFont="1" applyFill="1" applyBorder="1" applyAlignment="1">
      <alignment horizontal="center" vertical="center" wrapText="1" readingOrder="1"/>
    </xf>
    <xf numFmtId="0" fontId="16" fillId="0" borderId="36" xfId="4" applyFont="1" applyBorder="1"/>
    <xf numFmtId="168" fontId="27" fillId="4" borderId="1" xfId="4" applyNumberFormat="1" applyFont="1" applyFill="1" applyBorder="1" applyAlignment="1">
      <alignment horizontal="center" vertical="center" wrapText="1" readingOrder="1"/>
    </xf>
    <xf numFmtId="169" fontId="23" fillId="9" borderId="37" xfId="8" applyNumberFormat="1" applyFont="1" applyFill="1" applyBorder="1" applyAlignment="1">
      <alignment horizontal="center" vertical="center" wrapText="1" readingOrder="1"/>
    </xf>
    <xf numFmtId="0" fontId="28" fillId="4" borderId="38" xfId="4" applyFont="1" applyFill="1" applyBorder="1" applyAlignment="1">
      <alignment horizontal="center" vertical="center" wrapText="1" readingOrder="1"/>
    </xf>
    <xf numFmtId="168" fontId="22" fillId="4" borderId="0" xfId="4" applyNumberFormat="1" applyFont="1" applyFill="1" applyBorder="1" applyAlignment="1">
      <alignment horizontal="left" vertical="center" wrapText="1" readingOrder="1"/>
    </xf>
    <xf numFmtId="168" fontId="21" fillId="4" borderId="24" xfId="4" applyNumberFormat="1" applyFont="1" applyFill="1" applyBorder="1" applyAlignment="1">
      <alignment horizontal="center" vertical="center" wrapText="1" readingOrder="1"/>
    </xf>
    <xf numFmtId="168" fontId="26" fillId="4" borderId="24" xfId="4" applyNumberFormat="1" applyFont="1" applyFill="1" applyBorder="1" applyAlignment="1">
      <alignment horizontal="center" vertical="center" wrapText="1" readingOrder="1"/>
    </xf>
    <xf numFmtId="168" fontId="26" fillId="4" borderId="31" xfId="4" applyNumberFormat="1" applyFont="1" applyFill="1" applyBorder="1" applyAlignment="1">
      <alignment horizontal="center" vertical="center" wrapText="1" readingOrder="1"/>
    </xf>
    <xf numFmtId="169" fontId="23" fillId="4" borderId="36" xfId="8" applyNumberFormat="1" applyFont="1" applyFill="1" applyBorder="1" applyAlignment="1">
      <alignment horizontal="center" vertical="center" wrapText="1" readingOrder="1"/>
    </xf>
    <xf numFmtId="169" fontId="23" fillId="4" borderId="0" xfId="8" applyNumberFormat="1" applyFont="1" applyFill="1" applyBorder="1" applyAlignment="1">
      <alignment horizontal="center" vertical="center" wrapText="1" readingOrder="1"/>
    </xf>
    <xf numFmtId="0" fontId="27" fillId="4" borderId="38" xfId="4" applyFont="1" applyFill="1" applyBorder="1" applyAlignment="1">
      <alignment horizontal="center" vertical="center" wrapText="1" readingOrder="1"/>
    </xf>
    <xf numFmtId="0" fontId="28" fillId="4" borderId="39" xfId="4" applyFont="1" applyFill="1" applyBorder="1" applyAlignment="1">
      <alignment horizontal="center" vertical="center" wrapText="1" readingOrder="1"/>
    </xf>
    <xf numFmtId="168" fontId="21" fillId="4" borderId="1" xfId="4" applyNumberFormat="1" applyFont="1" applyFill="1" applyBorder="1" applyAlignment="1">
      <alignment horizontal="center" vertical="center" wrapText="1" readingOrder="1"/>
    </xf>
    <xf numFmtId="168" fontId="26" fillId="4" borderId="1" xfId="4" applyNumberFormat="1" applyFont="1" applyFill="1" applyBorder="1" applyAlignment="1">
      <alignment horizontal="center" vertical="center" wrapText="1" readingOrder="1"/>
    </xf>
    <xf numFmtId="0" fontId="28" fillId="4" borderId="40" xfId="4" applyFont="1" applyFill="1" applyBorder="1" applyAlignment="1">
      <alignment horizontal="left" vertical="center" readingOrder="1"/>
    </xf>
    <xf numFmtId="169" fontId="24" fillId="9" borderId="27" xfId="8" applyNumberFormat="1" applyFont="1" applyFill="1" applyBorder="1" applyAlignment="1">
      <alignment horizontal="center" vertical="center" wrapText="1" readingOrder="1"/>
    </xf>
    <xf numFmtId="0" fontId="29" fillId="4" borderId="26" xfId="4" applyFont="1" applyFill="1" applyBorder="1" applyAlignment="1">
      <alignment horizontal="center" vertical="center" wrapText="1" readingOrder="1"/>
    </xf>
    <xf numFmtId="0" fontId="29" fillId="4" borderId="27" xfId="4" applyFont="1" applyFill="1" applyBorder="1" applyAlignment="1">
      <alignment horizontal="left" vertical="center" readingOrder="1"/>
    </xf>
    <xf numFmtId="169" fontId="30" fillId="9" borderId="27" xfId="8" applyNumberFormat="1" applyFont="1" applyFill="1" applyBorder="1" applyAlignment="1">
      <alignment horizontal="center" vertical="center" wrapText="1" readingOrder="1"/>
    </xf>
    <xf numFmtId="0" fontId="16" fillId="4" borderId="0" xfId="4" applyFill="1" applyAlignment="1"/>
    <xf numFmtId="0" fontId="31" fillId="4" borderId="0" xfId="9" applyFill="1" applyBorder="1"/>
    <xf numFmtId="0" fontId="21" fillId="4" borderId="26" xfId="4" applyFont="1" applyFill="1" applyBorder="1" applyAlignment="1">
      <alignment horizontal="center" vertical="center" wrapText="1" readingOrder="1"/>
    </xf>
    <xf numFmtId="0" fontId="21" fillId="8" borderId="35" xfId="4" applyFont="1" applyFill="1" applyBorder="1" applyAlignment="1">
      <alignment horizontal="center" vertical="center" wrapText="1" readingOrder="1"/>
    </xf>
    <xf numFmtId="169" fontId="23" fillId="9" borderId="41" xfId="8" applyNumberFormat="1" applyFont="1" applyFill="1" applyBorder="1" applyAlignment="1">
      <alignment horizontal="center" vertical="center" wrapText="1" readingOrder="1"/>
    </xf>
    <xf numFmtId="169" fontId="23" fillId="9" borderId="42" xfId="8" applyNumberFormat="1" applyFont="1" applyFill="1" applyBorder="1" applyAlignment="1">
      <alignment horizontal="center" vertical="center" wrapText="1" readingOrder="1"/>
    </xf>
    <xf numFmtId="44" fontId="22" fillId="9" borderId="32" xfId="8" applyNumberFormat="1" applyFont="1" applyFill="1" applyBorder="1" applyAlignment="1">
      <alignment horizontal="center" vertical="center" wrapText="1" readingOrder="1"/>
    </xf>
    <xf numFmtId="44" fontId="16" fillId="4" borderId="0" xfId="4" applyNumberFormat="1" applyFill="1"/>
    <xf numFmtId="0" fontId="16" fillId="0" borderId="16" xfId="4" applyBorder="1"/>
    <xf numFmtId="0" fontId="31" fillId="4" borderId="16" xfId="9" applyFill="1" applyBorder="1"/>
    <xf numFmtId="0" fontId="16" fillId="4" borderId="16" xfId="4" applyFill="1" applyBorder="1"/>
    <xf numFmtId="0" fontId="16" fillId="0" borderId="15" xfId="4" applyBorder="1"/>
    <xf numFmtId="0" fontId="16" fillId="0" borderId="0" xfId="4" applyBorder="1" applyAlignment="1">
      <alignment vertical="center"/>
    </xf>
    <xf numFmtId="0" fontId="3" fillId="0" borderId="0" xfId="4" applyFont="1" applyBorder="1" applyAlignment="1">
      <alignment vertical="center"/>
    </xf>
    <xf numFmtId="0" fontId="19" fillId="0" borderId="0" xfId="4" applyFont="1" applyBorder="1" applyAlignment="1">
      <alignment horizontal="right" vertical="center"/>
    </xf>
    <xf numFmtId="0" fontId="3" fillId="0" borderId="17" xfId="0" applyFont="1" applyBorder="1"/>
    <xf numFmtId="0" fontId="3" fillId="4" borderId="0" xfId="4" applyFont="1" applyFill="1"/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9" fontId="22" fillId="9" borderId="27" xfId="8" applyNumberFormat="1" applyFont="1" applyFill="1" applyBorder="1" applyAlignment="1">
      <alignment horizontal="center" vertical="center" wrapText="1" readingOrder="1"/>
    </xf>
    <xf numFmtId="169" fontId="23" fillId="9" borderId="44" xfId="8" applyNumberFormat="1" applyFont="1" applyFill="1" applyBorder="1" applyAlignment="1">
      <alignment horizontal="center" vertical="center" wrapText="1" readingOrder="1"/>
    </xf>
    <xf numFmtId="169" fontId="23" fillId="9" borderId="43" xfId="8" applyNumberFormat="1" applyFont="1" applyFill="1" applyBorder="1" applyAlignment="1">
      <alignment horizontal="center" vertical="center" wrapText="1" readingOrder="1"/>
    </xf>
    <xf numFmtId="0" fontId="32" fillId="7" borderId="0" xfId="4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2" xfId="0" applyFont="1" applyBorder="1"/>
    <xf numFmtId="0" fontId="20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15" fillId="4" borderId="0" xfId="0" applyFont="1" applyFill="1"/>
    <xf numFmtId="0" fontId="35" fillId="7" borderId="24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Continuous" vertical="center" wrapText="1" readingOrder="1"/>
    </xf>
    <xf numFmtId="0" fontId="35" fillId="7" borderId="24" xfId="0" applyFont="1" applyFill="1" applyBorder="1" applyAlignment="1">
      <alignment horizontal="centerContinuous" vertical="center" wrapText="1" readingOrder="1"/>
    </xf>
    <xf numFmtId="0" fontId="35" fillId="7" borderId="46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4" fillId="7" borderId="25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" vertical="center" wrapText="1" readingOrder="1"/>
    </xf>
    <xf numFmtId="0" fontId="34" fillId="7" borderId="46" xfId="0" applyFont="1" applyFill="1" applyBorder="1" applyAlignment="1">
      <alignment horizontal="center" vertical="center" wrapText="1" readingOrder="1"/>
    </xf>
    <xf numFmtId="0" fontId="34" fillId="7" borderId="24" xfId="0" quotePrefix="1" applyFont="1" applyFill="1" applyBorder="1" applyAlignment="1">
      <alignment horizontal="center" vertical="center" wrapText="1" readingOrder="1"/>
    </xf>
    <xf numFmtId="0" fontId="35" fillId="7" borderId="31" xfId="0" applyFont="1" applyFill="1" applyBorder="1" applyAlignment="1">
      <alignment horizontal="center" vertical="center" wrapText="1" readingOrder="1"/>
    </xf>
    <xf numFmtId="0" fontId="34" fillId="7" borderId="46" xfId="0" quotePrefix="1" applyFont="1" applyFill="1" applyBorder="1" applyAlignment="1">
      <alignment horizontal="center" vertical="center" wrapText="1" readingOrder="1"/>
    </xf>
    <xf numFmtId="0" fontId="35" fillId="8" borderId="26" xfId="0" applyFont="1" applyFill="1" applyBorder="1" applyAlignment="1">
      <alignment horizontal="left" vertical="center" readingOrder="1"/>
    </xf>
    <xf numFmtId="0" fontId="35" fillId="8" borderId="26" xfId="0" applyFont="1" applyFill="1" applyBorder="1" applyAlignment="1">
      <alignment horizontal="center" vertical="center" wrapText="1" readingOrder="1"/>
    </xf>
    <xf numFmtId="9" fontId="35" fillId="9" borderId="27" xfId="6" applyFont="1" applyFill="1" applyBorder="1" applyAlignment="1">
      <alignment horizontal="center" vertical="center" wrapText="1" readingOrder="1"/>
    </xf>
    <xf numFmtId="164" fontId="35" fillId="9" borderId="47" xfId="1" applyFont="1" applyFill="1" applyBorder="1" applyAlignment="1">
      <alignment horizontal="center" vertical="center" wrapText="1" readingOrder="1"/>
    </xf>
    <xf numFmtId="164" fontId="35" fillId="9" borderId="27" xfId="1" applyFont="1" applyFill="1" applyBorder="1" applyAlignment="1">
      <alignment horizontal="center" vertical="center" wrapText="1" readingOrder="1"/>
    </xf>
    <xf numFmtId="170" fontId="36" fillId="9" borderId="27" xfId="6" applyNumberFormat="1" applyFont="1" applyFill="1" applyBorder="1" applyAlignment="1">
      <alignment horizontal="center" vertical="center" wrapText="1" readingOrder="1"/>
    </xf>
    <xf numFmtId="170" fontId="36" fillId="9" borderId="29" xfId="6" applyNumberFormat="1" applyFont="1" applyFill="1" applyBorder="1" applyAlignment="1">
      <alignment horizontal="center" vertical="center" wrapText="1" readingOrder="1"/>
    </xf>
    <xf numFmtId="164" fontId="37" fillId="9" borderId="47" xfId="1" applyFont="1" applyFill="1" applyBorder="1" applyAlignment="1">
      <alignment horizontal="center" vertical="center" wrapText="1" readingOrder="1"/>
    </xf>
    <xf numFmtId="164" fontId="38" fillId="9" borderId="37" xfId="1" applyFont="1" applyFill="1" applyBorder="1" applyAlignment="1">
      <alignment horizontal="center" vertical="center" wrapText="1" readingOrder="1"/>
    </xf>
    <xf numFmtId="164" fontId="35" fillId="9" borderId="37" xfId="1" applyFont="1" applyFill="1" applyBorder="1" applyAlignment="1">
      <alignment horizontal="center" vertical="center" wrapText="1" readingOrder="1"/>
    </xf>
    <xf numFmtId="170" fontId="39" fillId="9" borderId="27" xfId="6" applyNumberFormat="1" applyFont="1" applyFill="1" applyBorder="1" applyAlignment="1">
      <alignment horizontal="center" vertical="center" wrapText="1" readingOrder="1"/>
    </xf>
    <xf numFmtId="164" fontId="38" fillId="9" borderId="47" xfId="1" applyFont="1" applyFill="1" applyBorder="1" applyAlignment="1">
      <alignment horizontal="center" vertical="center" wrapText="1" readingOrder="1"/>
    </xf>
    <xf numFmtId="0" fontId="38" fillId="0" borderId="0" xfId="0" applyFont="1" applyBorder="1"/>
    <xf numFmtId="0" fontId="0" fillId="0" borderId="15" xfId="0" applyFont="1" applyBorder="1"/>
    <xf numFmtId="0" fontId="0" fillId="0" borderId="16" xfId="0" applyFont="1" applyBorder="1"/>
    <xf numFmtId="0" fontId="0" fillId="4" borderId="17" xfId="0" applyFont="1" applyFill="1" applyBorder="1"/>
    <xf numFmtId="171" fontId="20" fillId="6" borderId="12" xfId="0" applyNumberFormat="1" applyFont="1" applyFill="1" applyBorder="1"/>
    <xf numFmtId="171" fontId="20" fillId="6" borderId="13" xfId="0" applyNumberFormat="1" applyFont="1" applyFill="1" applyBorder="1"/>
    <xf numFmtId="171" fontId="11" fillId="6" borderId="13" xfId="0" applyNumberFormat="1" applyFont="1" applyFill="1" applyBorder="1"/>
    <xf numFmtId="171" fontId="12" fillId="6" borderId="14" xfId="0" applyNumberFormat="1" applyFont="1" applyFill="1" applyBorder="1"/>
    <xf numFmtId="171" fontId="12" fillId="10" borderId="0" xfId="0" applyNumberFormat="1" applyFont="1" applyFill="1"/>
    <xf numFmtId="171" fontId="20" fillId="6" borderId="0" xfId="0" applyNumberFormat="1" applyFont="1" applyFill="1" applyBorder="1"/>
    <xf numFmtId="171" fontId="11" fillId="6" borderId="0" xfId="0" applyNumberFormat="1" applyFont="1" applyFill="1" applyBorder="1"/>
    <xf numFmtId="171" fontId="12" fillId="6" borderId="20" xfId="0" applyNumberFormat="1" applyFont="1" applyFill="1" applyBorder="1"/>
    <xf numFmtId="171" fontId="11" fillId="6" borderId="20" xfId="0" applyNumberFormat="1" applyFont="1" applyFill="1" applyBorder="1"/>
    <xf numFmtId="171" fontId="11" fillId="10" borderId="0" xfId="0" applyNumberFormat="1" applyFont="1" applyFill="1"/>
    <xf numFmtId="171" fontId="11" fillId="6" borderId="15" xfId="0" applyNumberFormat="1" applyFont="1" applyFill="1" applyBorder="1"/>
    <xf numFmtId="171" fontId="11" fillId="6" borderId="16" xfId="0" applyNumberFormat="1" applyFont="1" applyFill="1" applyBorder="1"/>
    <xf numFmtId="171" fontId="11" fillId="6" borderId="17" xfId="0" applyNumberFormat="1" applyFont="1" applyFill="1" applyBorder="1"/>
    <xf numFmtId="0" fontId="0" fillId="0" borderId="10" xfId="0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6" fontId="12" fillId="11" borderId="1" xfId="0" applyNumberFormat="1" applyFont="1" applyFill="1" applyBorder="1" applyAlignment="1">
      <alignment horizontal="center" vertical="center" wrapText="1"/>
    </xf>
    <xf numFmtId="10" fontId="11" fillId="11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/>
    <xf numFmtId="0" fontId="3" fillId="0" borderId="6" xfId="0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vertical="center"/>
    </xf>
    <xf numFmtId="167" fontId="43" fillId="6" borderId="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4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44" fontId="12" fillId="0" borderId="1" xfId="10" applyFont="1" applyFill="1" applyBorder="1" applyAlignment="1">
      <alignment horizontal="center" vertical="center" wrapText="1"/>
    </xf>
    <xf numFmtId="44" fontId="12" fillId="0" borderId="1" xfId="10" applyFont="1" applyFill="1" applyBorder="1" applyAlignment="1">
      <alignment vertical="center" wrapText="1"/>
    </xf>
    <xf numFmtId="9" fontId="12" fillId="4" borderId="1" xfId="3" applyFont="1" applyFill="1" applyBorder="1" applyAlignment="1">
      <alignment vertical="center" wrapText="1"/>
    </xf>
    <xf numFmtId="0" fontId="13" fillId="0" borderId="5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5" fillId="13" borderId="49" xfId="0" applyFont="1" applyFill="1" applyBorder="1" applyAlignment="1">
      <alignment horizontal="center" vertical="center"/>
    </xf>
    <xf numFmtId="0" fontId="45" fillId="13" borderId="51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left" vertical="center"/>
    </xf>
    <xf numFmtId="167" fontId="45" fillId="14" borderId="49" xfId="0" applyNumberFormat="1" applyFont="1" applyFill="1" applyBorder="1" applyAlignment="1">
      <alignment horizontal="center" vertical="center" wrapText="1"/>
    </xf>
    <xf numFmtId="167" fontId="45" fillId="14" borderId="50" xfId="0" applyNumberFormat="1" applyFont="1" applyFill="1" applyBorder="1" applyAlignment="1">
      <alignment horizontal="center" vertical="center" wrapText="1"/>
    </xf>
    <xf numFmtId="167" fontId="45" fillId="14" borderId="51" xfId="0" applyNumberFormat="1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44" fillId="0" borderId="54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55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9" fillId="0" borderId="0" xfId="4" applyFont="1" applyBorder="1" applyAlignment="1">
      <alignment horizontal="right" vertical="center"/>
    </xf>
    <xf numFmtId="0" fontId="21" fillId="7" borderId="18" xfId="4" applyFont="1" applyFill="1" applyBorder="1" applyAlignment="1">
      <alignment horizontal="center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2" fillId="12" borderId="7" xfId="4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34" fillId="7" borderId="18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0" fillId="0" borderId="45" xfId="0" applyBorder="1" applyAlignment="1">
      <alignment horizontal="center" vertical="center" wrapText="1" readingOrder="1"/>
    </xf>
    <xf numFmtId="10" fontId="3" fillId="0" borderId="23" xfId="0" applyNumberFormat="1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0" fontId="7" fillId="4" borderId="23" xfId="0" applyNumberFormat="1" applyFont="1" applyFill="1" applyBorder="1" applyAlignment="1">
      <alignment horizontal="center" vertical="center"/>
    </xf>
    <xf numFmtId="10" fontId="7" fillId="4" borderId="22" xfId="0" applyNumberFormat="1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0" fontId="3" fillId="0" borderId="23" xfId="0" applyNumberFormat="1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0" fontId="7" fillId="4" borderId="23" xfId="0" applyNumberFormat="1" applyFont="1" applyFill="1" applyBorder="1" applyAlignment="1">
      <alignment horizontal="center"/>
    </xf>
    <xf numFmtId="10" fontId="7" fillId="4" borderId="22" xfId="0" applyNumberFormat="1" applyFont="1" applyFill="1" applyBorder="1" applyAlignment="1">
      <alignment horizontal="center"/>
    </xf>
    <xf numFmtId="10" fontId="7" fillId="4" borderId="6" xfId="0" applyNumberFormat="1" applyFont="1" applyFill="1" applyBorder="1" applyAlignment="1">
      <alignment horizontal="center"/>
    </xf>
  </cellXfs>
  <cellStyles count="11">
    <cellStyle name="Euro" xfId="2"/>
    <cellStyle name="Milliers" xfId="1" builtinId="3"/>
    <cellStyle name="Monétaire" xfId="10" builtinId="4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</xdr:colOff>
      <xdr:row>0</xdr:row>
      <xdr:rowOff>0</xdr:rowOff>
    </xdr:from>
    <xdr:to>
      <xdr:col>1</xdr:col>
      <xdr:colOff>1703294</xdr:colOff>
      <xdr:row>4</xdr:row>
      <xdr:rowOff>248523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" y="0"/>
          <a:ext cx="2268071" cy="1638052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1619249</xdr:colOff>
      <xdr:row>1</xdr:row>
      <xdr:rowOff>101275</xdr:rowOff>
    </xdr:from>
    <xdr:to>
      <xdr:col>1</xdr:col>
      <xdr:colOff>3914963</xdr:colOff>
      <xdr:row>2</xdr:row>
      <xdr:rowOff>392079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44" t="8965" r="8609" b="20805"/>
        <a:stretch/>
      </xdr:blipFill>
      <xdr:spPr>
        <a:xfrm>
          <a:off x="2166937" y="291775"/>
          <a:ext cx="2295714" cy="719429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0</xdr:row>
      <xdr:rowOff>142874</xdr:rowOff>
    </xdr:from>
    <xdr:to>
      <xdr:col>6</xdr:col>
      <xdr:colOff>1889125</xdr:colOff>
      <xdr:row>4</xdr:row>
      <xdr:rowOff>269874</xdr:rowOff>
    </xdr:to>
    <xdr:pic>
      <xdr:nvPicPr>
        <xdr:cNvPr id="7" name="Image 6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142874"/>
          <a:ext cx="1555750" cy="1539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1</xdr:col>
      <xdr:colOff>663227</xdr:colOff>
      <xdr:row>2</xdr:row>
      <xdr:rowOff>122062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399"/>
          <a:ext cx="2267909" cy="164606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1279070</xdr:colOff>
      <xdr:row>1</xdr:row>
      <xdr:rowOff>27214</xdr:rowOff>
    </xdr:from>
    <xdr:to>
      <xdr:col>13</xdr:col>
      <xdr:colOff>1401536</xdr:colOff>
      <xdr:row>1</xdr:row>
      <xdr:rowOff>1469571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5963" y="217714"/>
          <a:ext cx="1401537" cy="1442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1078940</xdr:colOff>
      <xdr:row>1</xdr:row>
      <xdr:rowOff>150098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69565" cy="1645523"/>
        </a:xfrm>
        <a:prstGeom prst="rect">
          <a:avLst/>
        </a:prstGeom>
      </xdr:spPr>
    </xdr:pic>
    <xdr:clientData/>
  </xdr:twoCellAnchor>
  <xdr:twoCellAnchor editAs="oneCell">
    <xdr:from>
      <xdr:col>15</xdr:col>
      <xdr:colOff>452439</xdr:colOff>
      <xdr:row>0</xdr:row>
      <xdr:rowOff>119063</xdr:rowOff>
    </xdr:from>
    <xdr:to>
      <xdr:col>16</xdr:col>
      <xdr:colOff>928688</xdr:colOff>
      <xdr:row>0</xdr:row>
      <xdr:rowOff>1476375</xdr:rowOff>
    </xdr:to>
    <xdr:pic>
      <xdr:nvPicPr>
        <xdr:cNvPr id="5" name="Image 4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6158" y="119063"/>
          <a:ext cx="1428749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458669</xdr:colOff>
      <xdr:row>0</xdr:row>
      <xdr:rowOff>1467971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82668" cy="1467971"/>
        </a:xfrm>
        <a:prstGeom prst="rect">
          <a:avLst/>
        </a:prstGeom>
      </xdr:spPr>
    </xdr:pic>
    <xdr:clientData/>
  </xdr:twoCellAnchor>
  <xdr:twoCellAnchor editAs="oneCell">
    <xdr:from>
      <xdr:col>22</xdr:col>
      <xdr:colOff>347384</xdr:colOff>
      <xdr:row>0</xdr:row>
      <xdr:rowOff>44823</xdr:rowOff>
    </xdr:from>
    <xdr:to>
      <xdr:col>24</xdr:col>
      <xdr:colOff>672353</xdr:colOff>
      <xdr:row>0</xdr:row>
      <xdr:rowOff>1479176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3766" y="44823"/>
          <a:ext cx="1445558" cy="14343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224119</xdr:colOff>
      <xdr:row>0</xdr:row>
      <xdr:rowOff>1440737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49824" cy="1440737"/>
        </a:xfrm>
        <a:prstGeom prst="rect">
          <a:avLst/>
        </a:prstGeom>
      </xdr:spPr>
    </xdr:pic>
    <xdr:clientData/>
  </xdr:twoCellAnchor>
  <xdr:twoCellAnchor editAs="oneCell">
    <xdr:from>
      <xdr:col>15</xdr:col>
      <xdr:colOff>22411</xdr:colOff>
      <xdr:row>0</xdr:row>
      <xdr:rowOff>56030</xdr:rowOff>
    </xdr:from>
    <xdr:to>
      <xdr:col>15</xdr:col>
      <xdr:colOff>1434352</xdr:colOff>
      <xdr:row>0</xdr:row>
      <xdr:rowOff>1400736</xdr:rowOff>
    </xdr:to>
    <xdr:pic>
      <xdr:nvPicPr>
        <xdr:cNvPr id="5" name="Image 4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2176" y="56030"/>
          <a:ext cx="1411941" cy="1344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95250</xdr:rowOff>
    </xdr:from>
    <xdr:to>
      <xdr:col>1</xdr:col>
      <xdr:colOff>188490</xdr:colOff>
      <xdr:row>0</xdr:row>
      <xdr:rowOff>1285875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95250"/>
          <a:ext cx="1593426" cy="1190625"/>
        </a:xfrm>
        <a:prstGeom prst="rect">
          <a:avLst/>
        </a:prstGeom>
      </xdr:spPr>
    </xdr:pic>
    <xdr:clientData/>
  </xdr:twoCellAnchor>
  <xdr:twoCellAnchor editAs="oneCell">
    <xdr:from>
      <xdr:col>15</xdr:col>
      <xdr:colOff>557891</xdr:colOff>
      <xdr:row>0</xdr:row>
      <xdr:rowOff>108858</xdr:rowOff>
    </xdr:from>
    <xdr:to>
      <xdr:col>15</xdr:col>
      <xdr:colOff>1891393</xdr:colOff>
      <xdr:row>0</xdr:row>
      <xdr:rowOff>1374321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4320" y="108858"/>
          <a:ext cx="1333502" cy="12654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123265</xdr:rowOff>
    </xdr:from>
    <xdr:to>
      <xdr:col>1</xdr:col>
      <xdr:colOff>168088</xdr:colOff>
      <xdr:row>0</xdr:row>
      <xdr:rowOff>1295385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23265"/>
          <a:ext cx="1580029" cy="1172120"/>
        </a:xfrm>
        <a:prstGeom prst="rect">
          <a:avLst/>
        </a:prstGeom>
      </xdr:spPr>
    </xdr:pic>
    <xdr:clientData/>
  </xdr:twoCellAnchor>
  <xdr:twoCellAnchor editAs="oneCell">
    <xdr:from>
      <xdr:col>14</xdr:col>
      <xdr:colOff>806823</xdr:colOff>
      <xdr:row>0</xdr:row>
      <xdr:rowOff>44825</xdr:rowOff>
    </xdr:from>
    <xdr:to>
      <xdr:col>15</xdr:col>
      <xdr:colOff>1154207</xdr:colOff>
      <xdr:row>0</xdr:row>
      <xdr:rowOff>1322295</xdr:rowOff>
    </xdr:to>
    <xdr:pic>
      <xdr:nvPicPr>
        <xdr:cNvPr id="5" name="Image 4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3588" y="44825"/>
          <a:ext cx="1299884" cy="1277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71439</xdr:rowOff>
    </xdr:from>
    <xdr:to>
      <xdr:col>1</xdr:col>
      <xdr:colOff>309562</xdr:colOff>
      <xdr:row>0</xdr:row>
      <xdr:rowOff>1334692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71439"/>
          <a:ext cx="1702593" cy="1263253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762000</xdr:colOff>
      <xdr:row>0</xdr:row>
      <xdr:rowOff>68037</xdr:rowOff>
    </xdr:from>
    <xdr:to>
      <xdr:col>15</xdr:col>
      <xdr:colOff>1088572</xdr:colOff>
      <xdr:row>0</xdr:row>
      <xdr:rowOff>1455965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7964" y="68037"/>
          <a:ext cx="1279072" cy="13879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83343</xdr:rowOff>
    </xdr:from>
    <xdr:to>
      <xdr:col>1</xdr:col>
      <xdr:colOff>107157</xdr:colOff>
      <xdr:row>0</xdr:row>
      <xdr:rowOff>1425344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2" y="83343"/>
          <a:ext cx="1797844" cy="1342001"/>
        </a:xfrm>
        <a:prstGeom prst="rect">
          <a:avLst/>
        </a:prstGeom>
      </xdr:spPr>
    </xdr:pic>
    <xdr:clientData/>
  </xdr:twoCellAnchor>
  <xdr:twoCellAnchor editAs="oneCell">
    <xdr:from>
      <xdr:col>15</xdr:col>
      <xdr:colOff>119062</xdr:colOff>
      <xdr:row>0</xdr:row>
      <xdr:rowOff>71438</xdr:rowOff>
    </xdr:from>
    <xdr:to>
      <xdr:col>15</xdr:col>
      <xdr:colOff>1428750</xdr:colOff>
      <xdr:row>0</xdr:row>
      <xdr:rowOff>1381125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5781" y="71438"/>
          <a:ext cx="1309688" cy="1309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  <sheetName val="_LRAR_info_(LI)3"/>
      <sheetName val="Vérification_des_documents_(VD3"/>
      <sheetName val="LRAR_dde_de_docs_supp_(LDD)3"/>
      <sheetName val="Contrôle_de_cohérence_(CC)3"/>
      <sheetName val="Pièces_à_demander3"/>
      <sheetName val="LRAR_Contrôle_sur_pièces(LCPs)3"/>
      <sheetName val="Contrôle_sur_pièces_(CPs)3"/>
      <sheetName val="LRAR_Contrôle_sur_place_(LCP)3"/>
      <sheetName val="Contrôle_sur_place_(CP)_3"/>
      <sheetName val="Contrôle_sur_place_(CP)3"/>
      <sheetName val="LRAR_rapport_DRT3"/>
      <sheetName val="_LRAR_info_(LI)"/>
      <sheetName val="Vérification_des_documents_(VD)"/>
      <sheetName val="LRAR_dde_de_docs_supp_(LDD)"/>
      <sheetName val="Contrôle_de_cohérence_(CC)"/>
      <sheetName val="Pièces_à_demander"/>
      <sheetName val="LRAR_Contrôle_sur_pièces(LCPs)"/>
      <sheetName val="Contrôle_sur_pièces_(CPs)"/>
      <sheetName val="LRAR_Contrôle_sur_place_(LCP)"/>
      <sheetName val="Contrôle_sur_place_(CP)_"/>
      <sheetName val="Contrôle_sur_place_(CP)"/>
      <sheetName val="LRAR_rapport_DRT"/>
      <sheetName val="_LRAR_info_(LI)2"/>
      <sheetName val="Vérification_des_documents_(VD2"/>
      <sheetName val="LRAR_dde_de_docs_supp_(LDD)2"/>
      <sheetName val="Contrôle_de_cohérence_(CC)2"/>
      <sheetName val="Pièces_à_demander2"/>
      <sheetName val="LRAR_Contrôle_sur_pièces(LCPs)2"/>
      <sheetName val="Contrôle_sur_pièces_(CPs)2"/>
      <sheetName val="LRAR_Contrôle_sur_place_(LCP)2"/>
      <sheetName val="Contrôle_sur_place_(CP)_2"/>
      <sheetName val="Contrôle_sur_place_(CP)2"/>
      <sheetName val="LRAR_rapport_DRT2"/>
      <sheetName val="_LRAR_info_(LI)1"/>
      <sheetName val="Vérification_des_documents_(VD1"/>
      <sheetName val="LRAR_dde_de_docs_supp_(LDD)1"/>
      <sheetName val="Contrôle_de_cohérence_(CC)1"/>
      <sheetName val="Pièces_à_demander1"/>
      <sheetName val="LRAR_Contrôle_sur_pièces(LCPs)1"/>
      <sheetName val="Contrôle_sur_pièces_(CPs)1"/>
      <sheetName val="LRAR_Contrôle_sur_place_(LCP)1"/>
      <sheetName val="Contrôle_sur_place_(CP)_1"/>
      <sheetName val="Contrôle_sur_place_(CP)1"/>
      <sheetName val="LRAR_rapport_DRT1"/>
      <sheetName val="Annexe-PERSONNEL"/>
      <sheetName val="CHOIX"/>
      <sheetName val="Suivi admin"/>
      <sheetName val="Annexe 1 - Récapitulatif"/>
      <sheetName val="Calcul FAMI-FSI"/>
      <sheetName val="Annexe 2 - Ressources"/>
      <sheetName val="Annexe 3 - Détails personnel"/>
      <sheetName val="Ann 3 -Taxe salaire"/>
      <sheetName val="Annexe 3 a - Taux affectation"/>
      <sheetName val="Annexe 3a bis - Détail Taux"/>
      <sheetName val="Ann 3 b - Récap frais personnel"/>
      <sheetName val="Annexe 4 - Voyage et de séjour"/>
      <sheetName val="Annexe 5 - Equipement"/>
      <sheetName val="Annexe 6 - Biens immobiliers"/>
      <sheetName val="Feuil2"/>
      <sheetName val="Annexe 7 - Cons., Fourn., Serv."/>
      <sheetName val="Annexe 8 - Frais de sous-trait."/>
      <sheetName val="Annexe 9 - Dep. groupes cibles"/>
      <sheetName val="Annexe 10 - Vérific. public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52">
          <cell r="F352">
            <v>31.7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9"/>
  <sheetViews>
    <sheetView tabSelected="1" topLeftCell="A13" zoomScale="80" zoomScaleNormal="80" zoomScalePageLayoutView="60" workbookViewId="0">
      <selection activeCell="F22" sqref="F22"/>
    </sheetView>
  </sheetViews>
  <sheetFormatPr baseColWidth="10" defaultColWidth="11.42578125" defaultRowHeight="15" x14ac:dyDescent="0.25"/>
  <cols>
    <col min="1" max="1" width="8.140625" style="146" customWidth="1"/>
    <col min="2" max="2" width="63.7109375" style="146" customWidth="1"/>
    <col min="3" max="3" width="32.7109375" style="146" customWidth="1"/>
    <col min="4" max="4" width="40.140625" style="146" customWidth="1"/>
    <col min="5" max="5" width="30.5703125" style="146" customWidth="1"/>
    <col min="6" max="6" width="39.5703125" style="146" customWidth="1"/>
    <col min="7" max="7" width="31" style="146" customWidth="1"/>
    <col min="8" max="8" width="17.42578125" style="146" customWidth="1"/>
    <col min="9" max="9" width="36.5703125" style="146" customWidth="1"/>
    <col min="10" max="16384" width="11.42578125" style="146"/>
  </cols>
  <sheetData>
    <row r="1" spans="1:11" x14ac:dyDescent="0.25">
      <c r="C1" s="147"/>
      <c r="D1" s="147"/>
      <c r="E1" s="147"/>
      <c r="F1" s="147"/>
      <c r="G1" s="147"/>
      <c r="H1" s="147"/>
      <c r="I1" s="147"/>
      <c r="J1" s="147"/>
    </row>
    <row r="2" spans="1:11" ht="34.15" customHeight="1" x14ac:dyDescent="0.25">
      <c r="A2" s="148"/>
      <c r="B2" s="149"/>
      <c r="C2" s="157" t="s">
        <v>6</v>
      </c>
      <c r="D2" s="299"/>
      <c r="E2" s="299"/>
      <c r="F2" s="299"/>
      <c r="G2" s="253"/>
      <c r="H2" s="147"/>
      <c r="I2" s="147"/>
      <c r="J2" s="150"/>
      <c r="K2" s="151"/>
    </row>
    <row r="3" spans="1:11" ht="30.75" customHeight="1" x14ac:dyDescent="0.25">
      <c r="A3" s="252"/>
      <c r="B3" s="262"/>
      <c r="C3" s="157" t="s">
        <v>135</v>
      </c>
      <c r="D3" s="299"/>
      <c r="E3" s="299"/>
      <c r="F3" s="299"/>
      <c r="G3" s="217"/>
      <c r="H3" s="151"/>
      <c r="J3" s="151"/>
      <c r="K3" s="151"/>
    </row>
    <row r="4" spans="1:11" ht="31.5" customHeight="1" x14ac:dyDescent="0.25">
      <c r="A4" s="252"/>
      <c r="B4" s="254"/>
      <c r="C4" s="158" t="s">
        <v>134</v>
      </c>
      <c r="D4" s="299"/>
      <c r="E4" s="299"/>
      <c r="F4" s="299"/>
      <c r="G4" s="217"/>
      <c r="H4" s="151"/>
      <c r="J4" s="151"/>
      <c r="K4" s="151"/>
    </row>
    <row r="5" spans="1:11" ht="33" customHeight="1" x14ac:dyDescent="0.25">
      <c r="A5" s="252"/>
      <c r="B5" s="153"/>
      <c r="C5" s="158" t="s">
        <v>38</v>
      </c>
      <c r="D5" s="299" t="s">
        <v>124</v>
      </c>
      <c r="E5" s="299"/>
      <c r="F5" s="299"/>
      <c r="G5" s="217"/>
      <c r="H5" s="151"/>
      <c r="J5" s="151"/>
      <c r="K5" s="151"/>
    </row>
    <row r="6" spans="1:11" ht="43.5" customHeight="1" x14ac:dyDescent="0.25">
      <c r="A6" s="252"/>
      <c r="B6" s="153"/>
      <c r="C6" s="158" t="s">
        <v>29</v>
      </c>
      <c r="D6" s="299" t="s">
        <v>124</v>
      </c>
      <c r="E6" s="299"/>
      <c r="F6" s="299"/>
      <c r="G6" s="217"/>
      <c r="H6" s="151"/>
      <c r="J6" s="151"/>
      <c r="K6" s="151"/>
    </row>
    <row r="7" spans="1:11" ht="9.6" customHeight="1" x14ac:dyDescent="0.25">
      <c r="A7" s="252"/>
      <c r="B7" s="255"/>
      <c r="C7" s="256"/>
      <c r="D7" s="257"/>
      <c r="E7" s="252"/>
      <c r="F7" s="252"/>
      <c r="G7" s="252"/>
      <c r="H7" s="151"/>
      <c r="J7" s="151"/>
      <c r="K7" s="151"/>
    </row>
    <row r="8" spans="1:11" ht="85.15" customHeight="1" x14ac:dyDescent="0.25">
      <c r="A8" s="252"/>
      <c r="B8" s="270" t="s">
        <v>125</v>
      </c>
      <c r="C8" s="270"/>
      <c r="D8" s="270"/>
      <c r="E8" s="270"/>
      <c r="F8" s="270"/>
      <c r="G8" s="270"/>
      <c r="H8" s="151"/>
      <c r="J8" s="151"/>
      <c r="K8" s="151"/>
    </row>
    <row r="9" spans="1:11" ht="27.75" customHeight="1" x14ac:dyDescent="0.25">
      <c r="A9" s="152"/>
      <c r="B9" s="274"/>
      <c r="C9" s="274"/>
      <c r="D9" s="274"/>
      <c r="E9" s="274"/>
      <c r="F9" s="274"/>
      <c r="G9" s="274"/>
    </row>
    <row r="10" spans="1:11" ht="84" customHeight="1" x14ac:dyDescent="0.25">
      <c r="A10" s="152"/>
      <c r="B10" s="271" t="s">
        <v>117</v>
      </c>
      <c r="C10" s="272"/>
      <c r="D10" s="272"/>
      <c r="E10" s="272"/>
      <c r="F10" s="272"/>
      <c r="G10" s="273"/>
    </row>
    <row r="11" spans="1:11" ht="114.75" customHeight="1" x14ac:dyDescent="0.25">
      <c r="A11" s="152"/>
      <c r="B11" s="218" t="s">
        <v>7</v>
      </c>
      <c r="C11" s="228" t="s">
        <v>14</v>
      </c>
      <c r="D11" s="20" t="s">
        <v>42</v>
      </c>
      <c r="E11" s="20" t="s">
        <v>25</v>
      </c>
      <c r="F11" s="20" t="s">
        <v>26</v>
      </c>
      <c r="G11" s="20" t="s">
        <v>27</v>
      </c>
    </row>
    <row r="12" spans="1:11" ht="47.25" customHeight="1" x14ac:dyDescent="0.25">
      <c r="A12" s="152"/>
      <c r="B12" s="154" t="s">
        <v>8</v>
      </c>
      <c r="C12" s="229">
        <f>'Frais de personnel'!C40</f>
        <v>0</v>
      </c>
      <c r="D12" s="230">
        <f>'Frais de personnel'!E40</f>
        <v>0</v>
      </c>
      <c r="E12" s="230">
        <f>'Frais de personnel'!N40</f>
        <v>0</v>
      </c>
      <c r="F12" s="230">
        <f t="shared" ref="F12:F17" si="0">D12+E12</f>
        <v>0</v>
      </c>
      <c r="G12" s="231" t="str">
        <f>IF(C12=0,"-",F12/C12)</f>
        <v>-</v>
      </c>
    </row>
    <row r="13" spans="1:11" ht="30.75" customHeight="1" x14ac:dyDescent="0.25">
      <c r="A13" s="152"/>
      <c r="B13" s="154" t="s">
        <v>9</v>
      </c>
      <c r="C13" s="229">
        <f>'Frais de voyage et de séjour'!B20</f>
        <v>0</v>
      </c>
      <c r="D13" s="230">
        <f>'Frais de voyage et de séjour'!D20</f>
        <v>0</v>
      </c>
      <c r="E13" s="230">
        <f>'Frais de voyage et de séjour'!P20</f>
        <v>0</v>
      </c>
      <c r="F13" s="230">
        <f t="shared" si="0"/>
        <v>0</v>
      </c>
      <c r="G13" s="231" t="str">
        <f t="shared" ref="G13:G18" si="1">IF(C13=0,"-",F13/C13)</f>
        <v>-</v>
      </c>
    </row>
    <row r="14" spans="1:11" ht="42" customHeight="1" x14ac:dyDescent="0.25">
      <c r="A14" s="152"/>
      <c r="B14" s="154" t="s">
        <v>10</v>
      </c>
      <c r="C14" s="229">
        <f>'Frais d''équipement'!B20</f>
        <v>0</v>
      </c>
      <c r="D14" s="230">
        <f>'Frais d''équipement'!D20</f>
        <v>0</v>
      </c>
      <c r="E14" s="230">
        <f>'Frais d''équipement'!P20</f>
        <v>0</v>
      </c>
      <c r="F14" s="230">
        <f t="shared" si="0"/>
        <v>0</v>
      </c>
      <c r="G14" s="231" t="str">
        <f t="shared" si="1"/>
        <v>-</v>
      </c>
    </row>
    <row r="15" spans="1:11" ht="37.5" customHeight="1" x14ac:dyDescent="0.25">
      <c r="A15" s="152"/>
      <c r="B15" s="154" t="s">
        <v>11</v>
      </c>
      <c r="C15" s="229">
        <f>'Biens immobiliers'!B20</f>
        <v>0</v>
      </c>
      <c r="D15" s="230">
        <f>'Biens immobiliers'!D20</f>
        <v>0</v>
      </c>
      <c r="E15" s="230">
        <f>'Biens immobiliers'!P20</f>
        <v>0</v>
      </c>
      <c r="F15" s="230">
        <f t="shared" si="0"/>
        <v>0</v>
      </c>
      <c r="G15" s="231" t="str">
        <f t="shared" si="1"/>
        <v>-</v>
      </c>
    </row>
    <row r="16" spans="1:11" ht="37.5" customHeight="1" x14ac:dyDescent="0.25">
      <c r="A16" s="152"/>
      <c r="B16" s="154" t="s">
        <v>12</v>
      </c>
      <c r="C16" s="229">
        <f>'Frais de sous-traitance'!B20</f>
        <v>0</v>
      </c>
      <c r="D16" s="230">
        <f>'Frais de sous-traitance'!D20</f>
        <v>0</v>
      </c>
      <c r="E16" s="230">
        <f>'Frais de sous-traitance'!P20</f>
        <v>0</v>
      </c>
      <c r="F16" s="230">
        <f t="shared" si="0"/>
        <v>0</v>
      </c>
      <c r="G16" s="231" t="str">
        <f t="shared" si="1"/>
        <v>-</v>
      </c>
    </row>
    <row r="17" spans="1:7" ht="34.5" customHeight="1" x14ac:dyDescent="0.25">
      <c r="A17" s="152"/>
      <c r="B17" s="156" t="s">
        <v>13</v>
      </c>
      <c r="C17" s="229">
        <f>'Dépenses groupes cibles'!B20</f>
        <v>0</v>
      </c>
      <c r="D17" s="230">
        <f>'Dépenses groupes cibles'!D20</f>
        <v>0</v>
      </c>
      <c r="E17" s="230">
        <f>'Dépenses groupes cibles'!P20</f>
        <v>0</v>
      </c>
      <c r="F17" s="230">
        <f t="shared" si="0"/>
        <v>0</v>
      </c>
      <c r="G17" s="231" t="str">
        <f t="shared" si="1"/>
        <v>-</v>
      </c>
    </row>
    <row r="18" spans="1:7" ht="43.5" customHeight="1" x14ac:dyDescent="0.25">
      <c r="A18" s="152"/>
      <c r="B18" s="20" t="s">
        <v>35</v>
      </c>
      <c r="C18" s="232">
        <f>SUM(C12:C17)</f>
        <v>0</v>
      </c>
      <c r="D18" s="232">
        <f>SUM(D12:D17)</f>
        <v>0</v>
      </c>
      <c r="E18" s="232">
        <f>SUM(E12:E17)</f>
        <v>0</v>
      </c>
      <c r="F18" s="232">
        <f>SUM(F12:F17)</f>
        <v>0</v>
      </c>
      <c r="G18" s="231" t="str">
        <f t="shared" si="1"/>
        <v>-</v>
      </c>
    </row>
    <row r="19" spans="1:7" ht="75" customHeight="1" x14ac:dyDescent="0.25">
      <c r="A19" s="152"/>
      <c r="B19" s="31" t="s">
        <v>137</v>
      </c>
      <c r="C19" s="263">
        <v>0</v>
      </c>
      <c r="D19" s="263"/>
      <c r="E19" s="264"/>
      <c r="F19" s="19">
        <f>D19+E19</f>
        <v>0</v>
      </c>
      <c r="G19" s="155" t="str">
        <f>IF(C19=0,"-",F19/C19)</f>
        <v>-</v>
      </c>
    </row>
    <row r="20" spans="1:7" ht="43.5" customHeight="1" x14ac:dyDescent="0.25">
      <c r="A20" s="152"/>
      <c r="B20" s="20" t="s">
        <v>36</v>
      </c>
      <c r="C20" s="19">
        <f>C18+C19</f>
        <v>0</v>
      </c>
      <c r="D20" s="19">
        <f>D18+D19</f>
        <v>0</v>
      </c>
      <c r="E20" s="19">
        <f>E18+E19</f>
        <v>0</v>
      </c>
      <c r="F20" s="19">
        <f>F18+F19</f>
        <v>0</v>
      </c>
      <c r="G20" s="155" t="str">
        <f>IF(C20=0,"-",F20/C20)</f>
        <v>-</v>
      </c>
    </row>
    <row r="21" spans="1:7" ht="43.5" customHeight="1" x14ac:dyDescent="0.25">
      <c r="A21" s="152"/>
      <c r="B21" s="20" t="s">
        <v>49</v>
      </c>
      <c r="C21" s="265"/>
      <c r="D21" s="265"/>
      <c r="E21" s="265"/>
      <c r="F21" s="265"/>
      <c r="G21" s="65"/>
    </row>
    <row r="22" spans="1:7" ht="43.5" customHeight="1" x14ac:dyDescent="0.25">
      <c r="A22" s="152"/>
      <c r="B22" s="20" t="s">
        <v>50</v>
      </c>
      <c r="C22" s="66">
        <f>C20*$C$21</f>
        <v>0</v>
      </c>
      <c r="D22" s="66">
        <f>D20*$C$21</f>
        <v>0</v>
      </c>
      <c r="E22" s="66">
        <f>E20*$C$21</f>
        <v>0</v>
      </c>
      <c r="F22" s="66">
        <f>F20*$C$21</f>
        <v>0</v>
      </c>
      <c r="G22" s="65"/>
    </row>
    <row r="23" spans="1:7" ht="43.5" customHeight="1" x14ac:dyDescent="0.25">
      <c r="A23" s="217"/>
      <c r="B23" s="219" t="s">
        <v>48</v>
      </c>
      <c r="C23" s="220">
        <f>C20-C22</f>
        <v>0</v>
      </c>
      <c r="D23" s="220">
        <f t="shared" ref="D23:F23" si="2">D20-D22</f>
        <v>0</v>
      </c>
      <c r="E23" s="220">
        <f t="shared" si="2"/>
        <v>0</v>
      </c>
      <c r="F23" s="220">
        <f t="shared" si="2"/>
        <v>0</v>
      </c>
      <c r="G23" s="221" t="str">
        <f>IF(C23=0,"-",F23/C23)</f>
        <v>-</v>
      </c>
    </row>
    <row r="24" spans="1:7" s="211" customFormat="1" ht="29.45" customHeight="1" x14ac:dyDescent="0.25">
      <c r="A24" s="152"/>
      <c r="B24" s="275" t="s">
        <v>123</v>
      </c>
      <c r="C24" s="275"/>
      <c r="D24" s="275"/>
      <c r="E24" s="212"/>
      <c r="F24" s="212"/>
      <c r="G24" s="213"/>
    </row>
    <row r="25" spans="1:7" s="259" customFormat="1" ht="29.45" customHeight="1" thickBot="1" x14ac:dyDescent="0.3">
      <c r="A25" s="252"/>
      <c r="B25" s="260"/>
      <c r="C25" s="260"/>
      <c r="D25" s="260"/>
      <c r="E25" s="212"/>
      <c r="F25" s="212"/>
      <c r="G25" s="213"/>
    </row>
    <row r="26" spans="1:7" s="259" customFormat="1" ht="29.45" customHeight="1" thickBot="1" x14ac:dyDescent="0.3">
      <c r="A26" s="252"/>
      <c r="B26" s="276" t="s">
        <v>136</v>
      </c>
      <c r="C26" s="277"/>
      <c r="D26" s="260"/>
      <c r="E26" s="284" t="s">
        <v>130</v>
      </c>
      <c r="F26" s="285"/>
      <c r="G26" s="286"/>
    </row>
    <row r="27" spans="1:7" s="214" customFormat="1" ht="29.45" customHeight="1" x14ac:dyDescent="0.25">
      <c r="A27" s="152"/>
      <c r="B27" s="282" t="s">
        <v>3</v>
      </c>
      <c r="C27" s="283"/>
      <c r="D27" s="215"/>
      <c r="E27" s="266" t="s">
        <v>3</v>
      </c>
      <c r="F27" s="267"/>
      <c r="G27" s="268"/>
    </row>
    <row r="28" spans="1:7" s="214" customFormat="1" ht="29.45" customHeight="1" x14ac:dyDescent="0.25">
      <c r="A28" s="152"/>
      <c r="B28" s="266" t="s">
        <v>4</v>
      </c>
      <c r="C28" s="268"/>
      <c r="D28" s="215"/>
      <c r="E28" s="296" t="s">
        <v>131</v>
      </c>
      <c r="F28" s="297"/>
      <c r="G28" s="298"/>
    </row>
    <row r="29" spans="1:7" s="214" customFormat="1" ht="29.45" customHeight="1" x14ac:dyDescent="0.25">
      <c r="A29" s="152"/>
      <c r="B29" s="266" t="s">
        <v>132</v>
      </c>
      <c r="C29" s="268"/>
      <c r="D29" s="215"/>
      <c r="E29" s="293" t="s">
        <v>138</v>
      </c>
      <c r="F29" s="294"/>
      <c r="G29" s="295"/>
    </row>
    <row r="30" spans="1:7" s="259" customFormat="1" ht="29.45" customHeight="1" x14ac:dyDescent="0.25">
      <c r="A30" s="252"/>
      <c r="B30" s="278"/>
      <c r="C30" s="279"/>
      <c r="D30" s="260"/>
      <c r="E30" s="287"/>
      <c r="F30" s="288"/>
      <c r="G30" s="289"/>
    </row>
    <row r="31" spans="1:7" s="259" customFormat="1" ht="29.45" customHeight="1" x14ac:dyDescent="0.25">
      <c r="A31" s="252"/>
      <c r="B31" s="278"/>
      <c r="C31" s="279"/>
      <c r="D31" s="260"/>
      <c r="E31" s="287"/>
      <c r="F31" s="288"/>
      <c r="G31" s="289"/>
    </row>
    <row r="32" spans="1:7" s="259" customFormat="1" ht="29.45" customHeight="1" thickBot="1" x14ac:dyDescent="0.3">
      <c r="A32" s="252"/>
      <c r="B32" s="280"/>
      <c r="C32" s="281"/>
      <c r="D32" s="260"/>
      <c r="E32" s="290"/>
      <c r="F32" s="291"/>
      <c r="G32" s="292"/>
    </row>
    <row r="33" spans="1:7" s="226" customFormat="1" ht="29.45" customHeight="1" x14ac:dyDescent="0.25">
      <c r="A33" s="227"/>
      <c r="B33" s="269" t="s">
        <v>141</v>
      </c>
      <c r="C33" s="269"/>
      <c r="D33" s="269"/>
      <c r="E33" s="269"/>
      <c r="F33" s="269"/>
      <c r="G33" s="269"/>
    </row>
    <row r="34" spans="1:7" s="214" customFormat="1" ht="29.45" customHeight="1" x14ac:dyDescent="0.25">
      <c r="A34" s="152"/>
      <c r="B34" s="216"/>
      <c r="C34" s="261"/>
      <c r="D34" s="261"/>
      <c r="E34" s="212"/>
      <c r="F34" s="212"/>
      <c r="G34" s="213"/>
    </row>
    <row r="35" spans="1:7" s="214" customFormat="1" ht="29.45" customHeight="1" x14ac:dyDescent="0.25">
      <c r="A35" s="152"/>
      <c r="B35" s="261"/>
      <c r="C35" s="261"/>
      <c r="D35" s="261"/>
      <c r="E35" s="212"/>
      <c r="F35" s="212"/>
      <c r="G35" s="213"/>
    </row>
    <row r="36" spans="1:7" s="214" customFormat="1" ht="29.45" customHeight="1" x14ac:dyDescent="0.25">
      <c r="A36" s="152"/>
      <c r="B36" s="261"/>
      <c r="C36" s="261"/>
      <c r="D36" s="261"/>
      <c r="E36" s="212"/>
      <c r="F36" s="212"/>
      <c r="G36" s="213"/>
    </row>
    <row r="37" spans="1:7" s="214" customFormat="1" ht="43.5" customHeight="1" x14ac:dyDescent="0.25">
      <c r="A37" s="152"/>
      <c r="B37" s="261"/>
      <c r="C37" s="261"/>
      <c r="D37" s="261"/>
      <c r="E37" s="212"/>
      <c r="F37" s="212"/>
      <c r="G37" s="213"/>
    </row>
    <row r="38" spans="1:7" x14ac:dyDescent="0.25">
      <c r="A38" s="214"/>
      <c r="B38" s="214"/>
      <c r="C38" s="214"/>
      <c r="D38" s="214"/>
      <c r="E38" s="214"/>
      <c r="F38" s="214"/>
      <c r="G38" s="214"/>
    </row>
    <row r="39" spans="1:7" x14ac:dyDescent="0.25">
      <c r="A39" s="214"/>
      <c r="B39" s="214"/>
      <c r="C39" s="214"/>
      <c r="D39" s="214"/>
      <c r="E39" s="214"/>
      <c r="F39" s="214"/>
      <c r="G39" s="214"/>
    </row>
  </sheetData>
  <mergeCells count="20">
    <mergeCell ref="D2:F2"/>
    <mergeCell ref="D3:F3"/>
    <mergeCell ref="D4:F4"/>
    <mergeCell ref="D5:F5"/>
    <mergeCell ref="D6:F6"/>
    <mergeCell ref="E27:G27"/>
    <mergeCell ref="B33:G33"/>
    <mergeCell ref="B8:G8"/>
    <mergeCell ref="B10:G10"/>
    <mergeCell ref="B9:G9"/>
    <mergeCell ref="B24:D24"/>
    <mergeCell ref="B26:C26"/>
    <mergeCell ref="B30:C32"/>
    <mergeCell ref="B27:C27"/>
    <mergeCell ref="B28:C28"/>
    <mergeCell ref="B29:C29"/>
    <mergeCell ref="E26:G26"/>
    <mergeCell ref="E30:G32"/>
    <mergeCell ref="E29:G29"/>
    <mergeCell ref="E28:G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44"/>
  <sheetViews>
    <sheetView zoomScale="70" zoomScaleNormal="70" workbookViewId="0">
      <selection activeCell="P6" sqref="P6"/>
    </sheetView>
  </sheetViews>
  <sheetFormatPr baseColWidth="10" defaultRowHeight="15" x14ac:dyDescent="0.25"/>
  <cols>
    <col min="1" max="1" width="23.42578125" style="225" customWidth="1"/>
    <col min="2" max="2" width="13.42578125" customWidth="1"/>
    <col min="3" max="3" width="19.28515625" customWidth="1"/>
    <col min="4" max="4" width="15.5703125" customWidth="1"/>
    <col min="5" max="6" width="22.28515625" customWidth="1"/>
    <col min="7" max="7" width="19.140625" customWidth="1"/>
    <col min="8" max="8" width="18.85546875" customWidth="1"/>
    <col min="9" max="9" width="21" customWidth="1"/>
    <col min="10" max="10" width="17.5703125" customWidth="1"/>
    <col min="11" max="11" width="17.140625" customWidth="1"/>
    <col min="12" max="12" width="21.140625" customWidth="1"/>
    <col min="13" max="13" width="19.140625" customWidth="1"/>
    <col min="14" max="14" width="25.85546875" customWidth="1"/>
  </cols>
  <sheetData>
    <row r="2" spans="1:14" s="167" customFormat="1" ht="117.6" customHeight="1" x14ac:dyDescent="0.25">
      <c r="A2" s="305"/>
      <c r="B2" s="305"/>
      <c r="C2" s="305"/>
      <c r="D2" s="305"/>
      <c r="E2" s="305"/>
      <c r="F2" s="305"/>
      <c r="G2" s="305"/>
      <c r="H2" s="306"/>
      <c r="I2" s="306"/>
      <c r="J2" s="306"/>
      <c r="K2" s="306"/>
      <c r="L2" s="306"/>
      <c r="M2" s="306"/>
      <c r="N2" s="306"/>
    </row>
    <row r="4" spans="1:14" ht="15" customHeight="1" x14ac:dyDescent="0.25">
      <c r="A4" s="304" t="s">
        <v>116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14" ht="27" customHeight="1" x14ac:dyDescent="0.2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</row>
    <row r="6" spans="1:14" ht="85.5" customHeight="1" x14ac:dyDescent="0.25">
      <c r="A6" s="7"/>
      <c r="C6" s="302" t="s">
        <v>43</v>
      </c>
      <c r="D6" s="303"/>
      <c r="E6" s="6" t="s">
        <v>44</v>
      </c>
      <c r="F6" s="140"/>
      <c r="G6" s="300"/>
      <c r="H6" s="300"/>
      <c r="I6" s="300"/>
      <c r="J6" s="300"/>
      <c r="K6" s="300"/>
      <c r="L6" s="300"/>
      <c r="M6" s="300"/>
      <c r="N6" s="301"/>
    </row>
    <row r="7" spans="1:14" ht="51" x14ac:dyDescent="0.25">
      <c r="A7" s="8" t="s">
        <v>41</v>
      </c>
      <c r="B7" s="8" t="s">
        <v>40</v>
      </c>
      <c r="C7" s="9" t="s">
        <v>14</v>
      </c>
      <c r="D7" s="10" t="s">
        <v>46</v>
      </c>
      <c r="E7" s="5" t="s">
        <v>45</v>
      </c>
      <c r="F7" s="141" t="s">
        <v>74</v>
      </c>
      <c r="G7" s="4" t="s">
        <v>28</v>
      </c>
      <c r="H7" s="4" t="s">
        <v>39</v>
      </c>
      <c r="I7" s="4" t="s">
        <v>86</v>
      </c>
      <c r="J7" s="4" t="s">
        <v>88</v>
      </c>
      <c r="K7" s="4" t="s">
        <v>90</v>
      </c>
      <c r="L7" s="4" t="s">
        <v>127</v>
      </c>
      <c r="M7" s="4" t="s">
        <v>126</v>
      </c>
      <c r="N7" s="4" t="s">
        <v>120</v>
      </c>
    </row>
    <row r="8" spans="1:14" x14ac:dyDescent="0.25">
      <c r="A8" s="222" t="s">
        <v>75</v>
      </c>
      <c r="B8" s="1"/>
      <c r="C8" s="13"/>
      <c r="D8" s="21"/>
      <c r="E8" s="13"/>
      <c r="F8" s="13"/>
      <c r="G8" s="12"/>
      <c r="H8" s="12"/>
      <c r="I8" s="15">
        <f>' Détails personnel'!Q15</f>
        <v>0</v>
      </c>
      <c r="J8" s="14"/>
      <c r="K8" s="44"/>
      <c r="L8" s="61" t="str">
        <f t="shared" ref="L8:L19" si="0">IF(J8=0,"-",K8/J8)</f>
        <v>-</v>
      </c>
      <c r="M8" s="62" t="str">
        <f>IF(J8=0,"-",I8*L8)</f>
        <v>-</v>
      </c>
      <c r="N8" s="62"/>
    </row>
    <row r="9" spans="1:14" x14ac:dyDescent="0.25">
      <c r="A9" s="222" t="s">
        <v>76</v>
      </c>
      <c r="B9" s="1"/>
      <c r="C9" s="13"/>
      <c r="D9" s="21"/>
      <c r="E9" s="13"/>
      <c r="F9" s="13"/>
      <c r="G9" s="12"/>
      <c r="H9" s="12"/>
      <c r="I9" s="15">
        <f>' Détails personnel'!Q24</f>
        <v>0</v>
      </c>
      <c r="J9" s="14"/>
      <c r="K9" s="44"/>
      <c r="L9" s="61" t="str">
        <f t="shared" si="0"/>
        <v>-</v>
      </c>
      <c r="M9" s="62" t="str">
        <f t="shared" ref="M9:M19" si="1">IF(J9=0,"-",I9*L9)</f>
        <v>-</v>
      </c>
      <c r="N9" s="62"/>
    </row>
    <row r="10" spans="1:14" x14ac:dyDescent="0.25">
      <c r="A10" s="222" t="s">
        <v>78</v>
      </c>
      <c r="B10" s="1"/>
      <c r="C10" s="13"/>
      <c r="D10" s="21"/>
      <c r="E10" s="13"/>
      <c r="F10" s="13"/>
      <c r="G10" s="12"/>
      <c r="H10" s="12"/>
      <c r="I10" s="15">
        <f>' Détails personnel'!Q34</f>
        <v>0</v>
      </c>
      <c r="J10" s="14"/>
      <c r="K10" s="44"/>
      <c r="L10" s="61" t="str">
        <f t="shared" si="0"/>
        <v>-</v>
      </c>
      <c r="M10" s="62" t="str">
        <f t="shared" si="1"/>
        <v>-</v>
      </c>
      <c r="N10" s="62"/>
    </row>
    <row r="11" spans="1:14" x14ac:dyDescent="0.25">
      <c r="A11" s="222" t="s">
        <v>85</v>
      </c>
      <c r="B11" s="1"/>
      <c r="C11" s="13"/>
      <c r="D11" s="21"/>
      <c r="E11" s="13"/>
      <c r="F11" s="13"/>
      <c r="G11" s="12"/>
      <c r="H11" s="12"/>
      <c r="I11" s="15">
        <f>' Détails personnel'!Q44</f>
        <v>0</v>
      </c>
      <c r="J11" s="14"/>
      <c r="K11" s="44"/>
      <c r="L11" s="61" t="str">
        <f t="shared" si="0"/>
        <v>-</v>
      </c>
      <c r="M11" s="62" t="str">
        <f t="shared" si="1"/>
        <v>-</v>
      </c>
      <c r="N11" s="62"/>
    </row>
    <row r="12" spans="1:14" x14ac:dyDescent="0.25">
      <c r="A12" s="222" t="s">
        <v>80</v>
      </c>
      <c r="B12" s="1"/>
      <c r="C12" s="13"/>
      <c r="D12" s="21"/>
      <c r="E12" s="13"/>
      <c r="F12" s="13"/>
      <c r="G12" s="12"/>
      <c r="H12" s="12"/>
      <c r="I12" s="15">
        <f>' Détails personnel'!Q54</f>
        <v>0</v>
      </c>
      <c r="J12" s="14"/>
      <c r="K12" s="44"/>
      <c r="L12" s="61" t="str">
        <f t="shared" si="0"/>
        <v>-</v>
      </c>
      <c r="M12" s="62" t="str">
        <f t="shared" si="1"/>
        <v>-</v>
      </c>
      <c r="N12" s="62"/>
    </row>
    <row r="13" spans="1:14" x14ac:dyDescent="0.25">
      <c r="A13" s="222" t="s">
        <v>81</v>
      </c>
      <c r="B13" s="1"/>
      <c r="C13" s="13"/>
      <c r="D13" s="21"/>
      <c r="E13" s="13"/>
      <c r="F13" s="13"/>
      <c r="G13" s="12"/>
      <c r="H13" s="12"/>
      <c r="I13" s="15">
        <f>' Détails personnel'!Q64</f>
        <v>0</v>
      </c>
      <c r="J13" s="14"/>
      <c r="K13" s="44"/>
      <c r="L13" s="61" t="str">
        <f t="shared" si="0"/>
        <v>-</v>
      </c>
      <c r="M13" s="62" t="str">
        <f t="shared" si="1"/>
        <v>-</v>
      </c>
      <c r="N13" s="62"/>
    </row>
    <row r="14" spans="1:14" x14ac:dyDescent="0.25">
      <c r="A14" s="222" t="s">
        <v>82</v>
      </c>
      <c r="B14" s="1"/>
      <c r="C14" s="13"/>
      <c r="D14" s="21"/>
      <c r="E14" s="13"/>
      <c r="F14" s="13"/>
      <c r="G14" s="12"/>
      <c r="H14" s="12"/>
      <c r="I14" s="15">
        <f>' Détails personnel'!Q74</f>
        <v>0</v>
      </c>
      <c r="J14" s="14"/>
      <c r="K14" s="44"/>
      <c r="L14" s="61" t="str">
        <f t="shared" si="0"/>
        <v>-</v>
      </c>
      <c r="M14" s="62" t="str">
        <f t="shared" si="1"/>
        <v>-</v>
      </c>
      <c r="N14" s="62"/>
    </row>
    <row r="15" spans="1:14" x14ac:dyDescent="0.25">
      <c r="A15" s="222" t="s">
        <v>83</v>
      </c>
      <c r="B15" s="1"/>
      <c r="C15" s="13"/>
      <c r="D15" s="21"/>
      <c r="E15" s="13"/>
      <c r="F15" s="13"/>
      <c r="G15" s="12"/>
      <c r="H15" s="12"/>
      <c r="I15" s="15">
        <f>' Détails personnel'!Q84</f>
        <v>0</v>
      </c>
      <c r="J15" s="14"/>
      <c r="K15" s="44"/>
      <c r="L15" s="61" t="str">
        <f t="shared" si="0"/>
        <v>-</v>
      </c>
      <c r="M15" s="62" t="str">
        <f t="shared" si="1"/>
        <v>-</v>
      </c>
      <c r="N15" s="62"/>
    </row>
    <row r="16" spans="1:14" x14ac:dyDescent="0.25">
      <c r="A16" s="222" t="s">
        <v>84</v>
      </c>
      <c r="B16" s="1"/>
      <c r="C16" s="13"/>
      <c r="D16" s="21"/>
      <c r="E16" s="13"/>
      <c r="F16" s="13"/>
      <c r="G16" s="12"/>
      <c r="H16" s="12"/>
      <c r="I16" s="15">
        <f>' Détails personnel'!Q94</f>
        <v>0</v>
      </c>
      <c r="J16" s="14"/>
      <c r="K16" s="44"/>
      <c r="L16" s="61" t="str">
        <f t="shared" si="0"/>
        <v>-</v>
      </c>
      <c r="M16" s="62" t="str">
        <f t="shared" si="1"/>
        <v>-</v>
      </c>
      <c r="N16" s="62"/>
    </row>
    <row r="17" spans="1:14" x14ac:dyDescent="0.25">
      <c r="A17" s="222"/>
      <c r="B17" s="1"/>
      <c r="C17" s="13"/>
      <c r="D17" s="21"/>
      <c r="E17" s="13"/>
      <c r="F17" s="13"/>
      <c r="G17" s="12"/>
      <c r="H17" s="12"/>
      <c r="I17" s="15"/>
      <c r="J17" s="14"/>
      <c r="K17" s="44"/>
      <c r="L17" s="61" t="str">
        <f t="shared" si="0"/>
        <v>-</v>
      </c>
      <c r="M17" s="62" t="str">
        <f t="shared" si="1"/>
        <v>-</v>
      </c>
      <c r="N17" s="62"/>
    </row>
    <row r="18" spans="1:14" x14ac:dyDescent="0.25">
      <c r="A18" s="222"/>
      <c r="B18" s="1"/>
      <c r="C18" s="13"/>
      <c r="D18" s="21"/>
      <c r="E18" s="13"/>
      <c r="F18" s="13"/>
      <c r="G18" s="12"/>
      <c r="H18" s="12"/>
      <c r="I18" s="15"/>
      <c r="J18" s="14"/>
      <c r="K18" s="44"/>
      <c r="L18" s="61" t="str">
        <f t="shared" si="0"/>
        <v>-</v>
      </c>
      <c r="M18" s="62" t="str">
        <f t="shared" si="1"/>
        <v>-</v>
      </c>
      <c r="N18" s="62"/>
    </row>
    <row r="19" spans="1:14" x14ac:dyDescent="0.25">
      <c r="A19" s="222"/>
      <c r="B19" s="1"/>
      <c r="C19" s="13"/>
      <c r="D19" s="21"/>
      <c r="E19" s="13"/>
      <c r="F19" s="13"/>
      <c r="G19" s="12"/>
      <c r="H19" s="12"/>
      <c r="I19" s="15"/>
      <c r="J19" s="14"/>
      <c r="K19" s="44"/>
      <c r="L19" s="61" t="str">
        <f t="shared" si="0"/>
        <v>-</v>
      </c>
      <c r="M19" s="62" t="str">
        <f t="shared" si="1"/>
        <v>-</v>
      </c>
      <c r="N19" s="62"/>
    </row>
    <row r="20" spans="1:14" x14ac:dyDescent="0.25">
      <c r="A20" s="222"/>
      <c r="B20" s="138"/>
      <c r="C20" s="13"/>
      <c r="D20" s="21"/>
      <c r="E20" s="13"/>
      <c r="F20" s="13"/>
      <c r="G20" s="12"/>
      <c r="H20" s="12"/>
      <c r="I20" s="15"/>
      <c r="J20" s="14"/>
      <c r="K20" s="44"/>
      <c r="L20" s="61"/>
      <c r="M20" s="62"/>
      <c r="N20" s="62"/>
    </row>
    <row r="21" spans="1:14" x14ac:dyDescent="0.25">
      <c r="A21" s="222"/>
      <c r="B21" s="138"/>
      <c r="C21" s="13"/>
      <c r="D21" s="21"/>
      <c r="E21" s="13"/>
      <c r="F21" s="13"/>
      <c r="G21" s="12"/>
      <c r="H21" s="12"/>
      <c r="I21" s="15"/>
      <c r="J21" s="14"/>
      <c r="K21" s="44"/>
      <c r="L21" s="61"/>
      <c r="M21" s="62"/>
      <c r="N21" s="62"/>
    </row>
    <row r="22" spans="1:14" x14ac:dyDescent="0.25">
      <c r="A22" s="222"/>
      <c r="B22" s="138"/>
      <c r="C22" s="13"/>
      <c r="D22" s="21"/>
      <c r="E22" s="13"/>
      <c r="F22" s="13"/>
      <c r="G22" s="12"/>
      <c r="H22" s="12"/>
      <c r="I22" s="15"/>
      <c r="J22" s="14"/>
      <c r="K22" s="44"/>
      <c r="L22" s="61"/>
      <c r="M22" s="62"/>
      <c r="N22" s="62"/>
    </row>
    <row r="23" spans="1:14" x14ac:dyDescent="0.25">
      <c r="A23" s="222"/>
      <c r="B23" s="138"/>
      <c r="C23" s="13"/>
      <c r="D23" s="21"/>
      <c r="E23" s="13"/>
      <c r="F23" s="13"/>
      <c r="G23" s="12"/>
      <c r="H23" s="12"/>
      <c r="I23" s="15"/>
      <c r="J23" s="14"/>
      <c r="K23" s="44"/>
      <c r="L23" s="61"/>
      <c r="M23" s="62"/>
      <c r="N23" s="62"/>
    </row>
    <row r="24" spans="1:14" x14ac:dyDescent="0.25">
      <c r="A24" s="222"/>
      <c r="B24" s="138"/>
      <c r="C24" s="13"/>
      <c r="D24" s="21"/>
      <c r="E24" s="13"/>
      <c r="F24" s="13"/>
      <c r="G24" s="12"/>
      <c r="H24" s="12"/>
      <c r="I24" s="15"/>
      <c r="J24" s="14"/>
      <c r="K24" s="44"/>
      <c r="L24" s="61"/>
      <c r="M24" s="62"/>
      <c r="N24" s="62"/>
    </row>
    <row r="25" spans="1:14" x14ac:dyDescent="0.25">
      <c r="A25" s="222"/>
      <c r="B25" s="138"/>
      <c r="C25" s="13"/>
      <c r="D25" s="21"/>
      <c r="E25" s="13"/>
      <c r="F25" s="13"/>
      <c r="G25" s="12"/>
      <c r="H25" s="12"/>
      <c r="I25" s="15"/>
      <c r="J25" s="14"/>
      <c r="K25" s="44"/>
      <c r="L25" s="61"/>
      <c r="M25" s="62"/>
      <c r="N25" s="62"/>
    </row>
    <row r="26" spans="1:14" x14ac:dyDescent="0.25">
      <c r="A26" s="222"/>
      <c r="B26" s="138"/>
      <c r="C26" s="13"/>
      <c r="D26" s="21"/>
      <c r="E26" s="13"/>
      <c r="F26" s="13"/>
      <c r="G26" s="12"/>
      <c r="H26" s="12"/>
      <c r="I26" s="15"/>
      <c r="J26" s="14"/>
      <c r="K26" s="44"/>
      <c r="L26" s="61"/>
      <c r="M26" s="62"/>
      <c r="N26" s="62"/>
    </row>
    <row r="27" spans="1:14" x14ac:dyDescent="0.25">
      <c r="A27" s="222"/>
      <c r="B27" s="138"/>
      <c r="C27" s="13"/>
      <c r="D27" s="21"/>
      <c r="E27" s="13"/>
      <c r="F27" s="13"/>
      <c r="G27" s="12"/>
      <c r="H27" s="12"/>
      <c r="I27" s="15"/>
      <c r="J27" s="14"/>
      <c r="K27" s="44"/>
      <c r="L27" s="61"/>
      <c r="M27" s="62"/>
      <c r="N27" s="62"/>
    </row>
    <row r="28" spans="1:14" x14ac:dyDescent="0.25">
      <c r="A28" s="222"/>
      <c r="B28" s="138"/>
      <c r="C28" s="13"/>
      <c r="D28" s="21"/>
      <c r="E28" s="13"/>
      <c r="F28" s="13"/>
      <c r="G28" s="12"/>
      <c r="H28" s="12"/>
      <c r="I28" s="15"/>
      <c r="J28" s="14"/>
      <c r="K28" s="44"/>
      <c r="L28" s="61"/>
      <c r="M28" s="62"/>
      <c r="N28" s="62"/>
    </row>
    <row r="29" spans="1:14" x14ac:dyDescent="0.25">
      <c r="A29" s="222"/>
      <c r="B29" s="138"/>
      <c r="C29" s="13"/>
      <c r="D29" s="21"/>
      <c r="E29" s="13"/>
      <c r="F29" s="13"/>
      <c r="G29" s="12"/>
      <c r="H29" s="12"/>
      <c r="I29" s="15"/>
      <c r="J29" s="14"/>
      <c r="K29" s="44"/>
      <c r="L29" s="61"/>
      <c r="M29" s="62"/>
      <c r="N29" s="62"/>
    </row>
    <row r="30" spans="1:14" x14ac:dyDescent="0.25">
      <c r="A30" s="222"/>
      <c r="B30" s="138"/>
      <c r="C30" s="13"/>
      <c r="D30" s="21"/>
      <c r="E30" s="13"/>
      <c r="F30" s="13"/>
      <c r="G30" s="12"/>
      <c r="H30" s="12"/>
      <c r="I30" s="15"/>
      <c r="J30" s="14"/>
      <c r="K30" s="44"/>
      <c r="L30" s="61"/>
      <c r="M30" s="62"/>
      <c r="N30" s="62"/>
    </row>
    <row r="31" spans="1:14" x14ac:dyDescent="0.25">
      <c r="A31" s="222"/>
      <c r="B31" s="138"/>
      <c r="C31" s="13"/>
      <c r="D31" s="21"/>
      <c r="E31" s="13"/>
      <c r="F31" s="13"/>
      <c r="G31" s="12"/>
      <c r="H31" s="12"/>
      <c r="I31" s="15"/>
      <c r="J31" s="14"/>
      <c r="K31" s="44"/>
      <c r="L31" s="61"/>
      <c r="M31" s="62"/>
      <c r="N31" s="62"/>
    </row>
    <row r="32" spans="1:14" x14ac:dyDescent="0.25">
      <c r="A32" s="222"/>
      <c r="B32" s="138"/>
      <c r="C32" s="13"/>
      <c r="D32" s="21"/>
      <c r="E32" s="13"/>
      <c r="F32" s="13"/>
      <c r="G32" s="12"/>
      <c r="H32" s="12"/>
      <c r="I32" s="15"/>
      <c r="J32" s="14"/>
      <c r="K32" s="44"/>
      <c r="L32" s="61"/>
      <c r="M32" s="62"/>
      <c r="N32" s="62"/>
    </row>
    <row r="33" spans="1:14" x14ac:dyDescent="0.25">
      <c r="A33" s="222"/>
      <c r="B33" s="138"/>
      <c r="C33" s="13"/>
      <c r="D33" s="21"/>
      <c r="E33" s="13"/>
      <c r="F33" s="13"/>
      <c r="G33" s="12"/>
      <c r="H33" s="12"/>
      <c r="I33" s="15"/>
      <c r="J33" s="14"/>
      <c r="K33" s="44"/>
      <c r="L33" s="61"/>
      <c r="M33" s="62"/>
      <c r="N33" s="62"/>
    </row>
    <row r="34" spans="1:14" x14ac:dyDescent="0.25">
      <c r="A34" s="222"/>
      <c r="B34" s="138"/>
      <c r="C34" s="13"/>
      <c r="D34" s="21"/>
      <c r="E34" s="13"/>
      <c r="F34" s="13"/>
      <c r="G34" s="12"/>
      <c r="H34" s="12"/>
      <c r="I34" s="15"/>
      <c r="J34" s="14"/>
      <c r="K34" s="44"/>
      <c r="L34" s="61"/>
      <c r="M34" s="62"/>
      <c r="N34" s="62"/>
    </row>
    <row r="35" spans="1:14" x14ac:dyDescent="0.25">
      <c r="A35" s="222"/>
      <c r="B35" s="138"/>
      <c r="C35" s="13"/>
      <c r="D35" s="21"/>
      <c r="E35" s="13"/>
      <c r="F35" s="13"/>
      <c r="G35" s="12"/>
      <c r="H35" s="12"/>
      <c r="I35" s="15"/>
      <c r="J35" s="14"/>
      <c r="K35" s="44"/>
      <c r="L35" s="61"/>
      <c r="M35" s="62"/>
      <c r="N35" s="62"/>
    </row>
    <row r="36" spans="1:14" x14ac:dyDescent="0.25">
      <c r="A36" s="222"/>
      <c r="B36" s="138"/>
      <c r="C36" s="13"/>
      <c r="D36" s="21"/>
      <c r="E36" s="13"/>
      <c r="F36" s="13"/>
      <c r="G36" s="12"/>
      <c r="H36" s="12"/>
      <c r="I36" s="15"/>
      <c r="J36" s="14"/>
      <c r="K36" s="44"/>
      <c r="L36" s="61"/>
      <c r="M36" s="62"/>
      <c r="N36" s="62"/>
    </row>
    <row r="37" spans="1:14" x14ac:dyDescent="0.25">
      <c r="A37" s="222"/>
      <c r="B37" s="138"/>
      <c r="C37" s="13"/>
      <c r="D37" s="21"/>
      <c r="E37" s="13"/>
      <c r="F37" s="13"/>
      <c r="G37" s="12"/>
      <c r="H37" s="12"/>
      <c r="I37" s="15"/>
      <c r="J37" s="14"/>
      <c r="K37" s="44"/>
      <c r="L37" s="61"/>
      <c r="M37" s="62"/>
      <c r="N37" s="62"/>
    </row>
    <row r="38" spans="1:14" x14ac:dyDescent="0.25">
      <c r="A38" s="222"/>
      <c r="B38" s="138"/>
      <c r="C38" s="13"/>
      <c r="D38" s="21"/>
      <c r="E38" s="13"/>
      <c r="F38" s="13"/>
      <c r="G38" s="12"/>
      <c r="H38" s="12"/>
      <c r="I38" s="15"/>
      <c r="J38" s="14"/>
      <c r="K38" s="44"/>
      <c r="L38" s="61"/>
      <c r="M38" s="62"/>
      <c r="N38" s="62"/>
    </row>
    <row r="39" spans="1:14" x14ac:dyDescent="0.25">
      <c r="A39" s="222"/>
      <c r="B39" s="40"/>
      <c r="C39" s="42"/>
      <c r="D39" s="21"/>
      <c r="E39" s="13"/>
      <c r="F39" s="13"/>
      <c r="G39" s="12"/>
      <c r="H39" s="12"/>
      <c r="I39" s="15"/>
      <c r="J39" s="14"/>
      <c r="K39" s="44"/>
      <c r="L39" s="61" t="str">
        <f>IF(J39=0,"-",K39/J39)</f>
        <v>-</v>
      </c>
      <c r="M39" s="62" t="str">
        <f>IF(I39=0,"-",H39*K39)</f>
        <v>-</v>
      </c>
      <c r="N39" s="62"/>
    </row>
    <row r="40" spans="1:14" x14ac:dyDescent="0.25">
      <c r="A40" s="39" t="s">
        <v>1</v>
      </c>
      <c r="B40" s="3"/>
      <c r="C40" s="60">
        <f>SUM(C8:C39)</f>
        <v>0</v>
      </c>
      <c r="D40" s="41"/>
      <c r="E40" s="47">
        <f>SUM(E8:E39)</f>
        <v>0</v>
      </c>
      <c r="F40" s="47"/>
      <c r="G40" s="49"/>
      <c r="H40" s="49"/>
      <c r="I40" s="50">
        <f>SUM(I8:I39)</f>
        <v>0</v>
      </c>
      <c r="J40" s="51">
        <f>SUM(J8:J39)</f>
        <v>0</v>
      </c>
      <c r="K40" s="52">
        <f>SUM(K8:K39)</f>
        <v>0</v>
      </c>
      <c r="L40" s="63"/>
      <c r="M40" s="64">
        <f>SUM(M8:M39)</f>
        <v>0</v>
      </c>
      <c r="N40" s="62"/>
    </row>
    <row r="41" spans="1:14" ht="33" customHeight="1" x14ac:dyDescent="0.25">
      <c r="A41" s="258" t="s">
        <v>87</v>
      </c>
      <c r="B41" s="38"/>
    </row>
    <row r="42" spans="1:14" x14ac:dyDescent="0.25">
      <c r="A42" s="223" t="s">
        <v>89</v>
      </c>
    </row>
    <row r="44" spans="1:14" x14ac:dyDescent="0.25">
      <c r="A44" s="224"/>
    </row>
  </sheetData>
  <mergeCells count="5">
    <mergeCell ref="G6:N6"/>
    <mergeCell ref="C6:D6"/>
    <mergeCell ref="A4:N5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106"/>
  <sheetViews>
    <sheetView zoomScale="80" zoomScaleNormal="80" workbookViewId="0">
      <selection activeCell="H1" sqref="H1:Q1"/>
    </sheetView>
  </sheetViews>
  <sheetFormatPr baseColWidth="10" defaultColWidth="11.42578125" defaultRowHeight="12.75" x14ac:dyDescent="0.2"/>
  <cols>
    <col min="1" max="1" width="17.28515625" style="69" customWidth="1"/>
    <col min="2" max="2" width="18" style="69" customWidth="1"/>
    <col min="3" max="3" width="3.42578125" style="69" customWidth="1"/>
    <col min="4" max="4" width="32.7109375" style="69" customWidth="1"/>
    <col min="5" max="5" width="13.42578125" style="69" bestFit="1" customWidth="1"/>
    <col min="6" max="8" width="13.5703125" style="69" customWidth="1"/>
    <col min="9" max="9" width="13.28515625" style="69" customWidth="1"/>
    <col min="10" max="10" width="12.85546875" style="69" customWidth="1"/>
    <col min="11" max="11" width="13.7109375" style="69" customWidth="1"/>
    <col min="12" max="12" width="12.85546875" style="69" customWidth="1"/>
    <col min="13" max="13" width="11.42578125" style="69"/>
    <col min="14" max="14" width="13.42578125" style="69" customWidth="1"/>
    <col min="15" max="15" width="14.7109375" style="69" customWidth="1"/>
    <col min="16" max="16" width="14.28515625" style="69" customWidth="1"/>
    <col min="17" max="17" width="16.42578125" style="69" bestFit="1" customWidth="1"/>
    <col min="18" max="18" width="2" style="69" customWidth="1"/>
    <col min="19" max="16384" width="11.42578125" style="69"/>
  </cols>
  <sheetData>
    <row r="1" spans="1:18" s="68" customFormat="1" ht="117.6" customHeight="1" x14ac:dyDescent="0.2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135"/>
    </row>
    <row r="2" spans="1:18" s="68" customFormat="1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136"/>
      <c r="L2" s="136"/>
      <c r="M2" s="135"/>
      <c r="N2" s="135"/>
      <c r="O2" s="135"/>
      <c r="P2" s="135"/>
      <c r="Q2" s="135"/>
      <c r="R2" s="135"/>
    </row>
    <row r="3" spans="1:18" s="68" customFormat="1" ht="23.45" customHeight="1" x14ac:dyDescent="0.25">
      <c r="A3" s="137"/>
      <c r="B3" s="137"/>
      <c r="C3" s="137"/>
      <c r="D3" s="137"/>
      <c r="E3" s="310" t="s">
        <v>118</v>
      </c>
      <c r="F3" s="311"/>
      <c r="G3" s="311"/>
      <c r="H3" s="311"/>
      <c r="I3" s="311"/>
      <c r="J3" s="312"/>
      <c r="K3" s="136"/>
      <c r="L3" s="136"/>
      <c r="M3" s="135"/>
      <c r="N3" s="135"/>
      <c r="O3" s="135"/>
      <c r="P3" s="135"/>
      <c r="Q3" s="135"/>
      <c r="R3" s="135"/>
    </row>
    <row r="4" spans="1:18" s="77" customFormat="1" ht="17.25" customHeight="1" x14ac:dyDescent="0.25">
      <c r="A4" s="308" t="s">
        <v>51</v>
      </c>
      <c r="B4" s="309"/>
      <c r="C4" s="73"/>
      <c r="D4" s="73"/>
      <c r="E4" s="74" t="s">
        <v>93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 t="s">
        <v>52</v>
      </c>
      <c r="R4" s="72"/>
    </row>
    <row r="5" spans="1:18" s="77" customFormat="1" ht="15.75" x14ac:dyDescent="0.25">
      <c r="A5" s="78" t="s">
        <v>77</v>
      </c>
      <c r="B5" s="76" t="s">
        <v>40</v>
      </c>
      <c r="C5" s="73"/>
      <c r="D5" s="76" t="s">
        <v>92</v>
      </c>
      <c r="E5" s="79" t="s">
        <v>53</v>
      </c>
      <c r="F5" s="79" t="s">
        <v>54</v>
      </c>
      <c r="G5" s="79" t="s">
        <v>55</v>
      </c>
      <c r="H5" s="79" t="s">
        <v>56</v>
      </c>
      <c r="I5" s="79" t="s">
        <v>57</v>
      </c>
      <c r="J5" s="79" t="s">
        <v>58</v>
      </c>
      <c r="K5" s="79" t="s">
        <v>59</v>
      </c>
      <c r="L5" s="79" t="s">
        <v>60</v>
      </c>
      <c r="M5" s="79" t="s">
        <v>61</v>
      </c>
      <c r="N5" s="79" t="s">
        <v>62</v>
      </c>
      <c r="O5" s="79" t="s">
        <v>63</v>
      </c>
      <c r="P5" s="79" t="s">
        <v>64</v>
      </c>
      <c r="Q5" s="76" t="s">
        <v>65</v>
      </c>
      <c r="R5" s="72"/>
    </row>
    <row r="6" spans="1:18" s="77" customFormat="1" ht="38.25" x14ac:dyDescent="0.25">
      <c r="A6" s="80"/>
      <c r="B6" s="76"/>
      <c r="C6" s="73"/>
      <c r="D6" s="76"/>
      <c r="E6" s="145" t="s">
        <v>129</v>
      </c>
      <c r="F6" s="145" t="s">
        <v>129</v>
      </c>
      <c r="G6" s="145" t="s">
        <v>129</v>
      </c>
      <c r="H6" s="145" t="s">
        <v>129</v>
      </c>
      <c r="I6" s="145" t="s">
        <v>129</v>
      </c>
      <c r="J6" s="145" t="s">
        <v>129</v>
      </c>
      <c r="K6" s="145" t="s">
        <v>129</v>
      </c>
      <c r="L6" s="145" t="s">
        <v>129</v>
      </c>
      <c r="M6" s="145" t="s">
        <v>129</v>
      </c>
      <c r="N6" s="145" t="s">
        <v>129</v>
      </c>
      <c r="O6" s="145" t="s">
        <v>129</v>
      </c>
      <c r="P6" s="145" t="s">
        <v>129</v>
      </c>
      <c r="Q6" s="76"/>
      <c r="R6" s="72"/>
    </row>
    <row r="7" spans="1:18" s="77" customFormat="1" ht="12.75" customHeight="1" x14ac:dyDescent="0.2">
      <c r="A7" s="70"/>
      <c r="B7" s="71"/>
      <c r="C7" s="73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3"/>
    </row>
    <row r="8" spans="1:18" s="77" customFormat="1" ht="13.5" customHeight="1" thickBot="1" x14ac:dyDescent="0.25">
      <c r="A8" s="70"/>
      <c r="B8" s="71"/>
      <c r="C8" s="73"/>
      <c r="D8" s="81" t="s">
        <v>66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71"/>
      <c r="R8" s="73"/>
    </row>
    <row r="9" spans="1:18" s="77" customFormat="1" ht="16.5" thickBot="1" x14ac:dyDescent="0.25">
      <c r="A9" s="83" t="s">
        <v>75</v>
      </c>
      <c r="B9" s="83"/>
      <c r="C9" s="73"/>
      <c r="D9" s="84" t="s">
        <v>67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  <c r="R9" s="87"/>
    </row>
    <row r="10" spans="1:18" s="77" customFormat="1" ht="15.75" thickBot="1" x14ac:dyDescent="0.25">
      <c r="C10" s="73"/>
      <c r="D10" s="84" t="s">
        <v>68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8">
        <f>SUM(E10:P10)</f>
        <v>0</v>
      </c>
      <c r="R10" s="87"/>
    </row>
    <row r="11" spans="1:18" s="77" customFormat="1" ht="15.75" thickBot="1" x14ac:dyDescent="0.25">
      <c r="C11" s="73"/>
      <c r="D11" s="84" t="s">
        <v>69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8">
        <f t="shared" ref="Q11:Q14" si="0">SUM(E11:P11)</f>
        <v>0</v>
      </c>
      <c r="R11" s="87"/>
    </row>
    <row r="12" spans="1:18" s="77" customFormat="1" ht="15.75" thickBot="1" x14ac:dyDescent="0.3">
      <c r="C12" s="73"/>
      <c r="D12" s="84" t="s">
        <v>70</v>
      </c>
      <c r="E12" s="89">
        <f t="shared" ref="E12:O12" si="1">IF(ISBLANK(E10),0,E10/E9*E11)</f>
        <v>0</v>
      </c>
      <c r="F12" s="89">
        <f t="shared" si="1"/>
        <v>0</v>
      </c>
      <c r="G12" s="89">
        <f t="shared" si="1"/>
        <v>0</v>
      </c>
      <c r="H12" s="89">
        <f t="shared" si="1"/>
        <v>0</v>
      </c>
      <c r="I12" s="89">
        <f t="shared" si="1"/>
        <v>0</v>
      </c>
      <c r="J12" s="89">
        <f t="shared" si="1"/>
        <v>0</v>
      </c>
      <c r="K12" s="89">
        <f t="shared" si="1"/>
        <v>0</v>
      </c>
      <c r="L12" s="89">
        <f t="shared" si="1"/>
        <v>0</v>
      </c>
      <c r="M12" s="89">
        <v>0</v>
      </c>
      <c r="N12" s="89">
        <f t="shared" si="1"/>
        <v>0</v>
      </c>
      <c r="O12" s="89">
        <f t="shared" si="1"/>
        <v>0</v>
      </c>
      <c r="P12" s="89">
        <f>IF(ISBLANK(P10),0,P10/P9*P11)</f>
        <v>0</v>
      </c>
      <c r="Q12" s="88">
        <f t="shared" si="0"/>
        <v>0</v>
      </c>
      <c r="R12" s="90"/>
    </row>
    <row r="13" spans="1:18" s="77" customFormat="1" ht="15.75" thickBot="1" x14ac:dyDescent="0.25">
      <c r="C13" s="73"/>
      <c r="D13" s="91" t="s">
        <v>71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92">
        <f t="shared" si="0"/>
        <v>0</v>
      </c>
      <c r="R13" s="87"/>
    </row>
    <row r="14" spans="1:18" s="77" customFormat="1" ht="15" x14ac:dyDescent="0.2">
      <c r="C14" s="73"/>
      <c r="D14" s="93" t="s">
        <v>72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  <c r="Q14" s="96">
        <f t="shared" si="0"/>
        <v>0</v>
      </c>
      <c r="R14" s="87"/>
    </row>
    <row r="15" spans="1:18" s="77" customFormat="1" ht="15.75" thickBot="1" x14ac:dyDescent="0.25">
      <c r="C15" s="73"/>
      <c r="D15" s="97" t="s">
        <v>73</v>
      </c>
      <c r="E15" s="98">
        <f>SUM(E9:E14)</f>
        <v>0</v>
      </c>
      <c r="F15" s="98">
        <f t="shared" ref="F15:O15" si="2">SUM(F9:F14)</f>
        <v>0</v>
      </c>
      <c r="G15" s="98">
        <f t="shared" si="2"/>
        <v>0</v>
      </c>
      <c r="H15" s="98">
        <f t="shared" si="2"/>
        <v>0</v>
      </c>
      <c r="I15" s="98">
        <f t="shared" si="2"/>
        <v>0</v>
      </c>
      <c r="J15" s="98">
        <f t="shared" si="2"/>
        <v>0</v>
      </c>
      <c r="K15" s="98">
        <f t="shared" si="2"/>
        <v>0</v>
      </c>
      <c r="L15" s="98">
        <f t="shared" si="2"/>
        <v>0</v>
      </c>
      <c r="M15" s="98">
        <f t="shared" si="2"/>
        <v>0</v>
      </c>
      <c r="N15" s="98">
        <f t="shared" si="2"/>
        <v>0</v>
      </c>
      <c r="O15" s="98">
        <f t="shared" si="2"/>
        <v>0</v>
      </c>
      <c r="P15" s="98">
        <f>SUM(P9:P14)</f>
        <v>0</v>
      </c>
      <c r="Q15" s="99">
        <f>SUM(Q9:Q14)</f>
        <v>0</v>
      </c>
      <c r="R15" s="87"/>
    </row>
    <row r="16" spans="1:18" s="77" customFormat="1" ht="16.5" thickBot="1" x14ac:dyDescent="0.25">
      <c r="C16" s="73"/>
      <c r="D16" s="87"/>
      <c r="E16" s="102"/>
      <c r="F16" s="102"/>
      <c r="G16" s="102"/>
      <c r="H16" s="102"/>
      <c r="I16" s="103"/>
      <c r="J16" s="103"/>
      <c r="K16" s="103"/>
      <c r="L16" s="103"/>
      <c r="M16" s="103"/>
      <c r="N16" s="103"/>
      <c r="O16" s="103"/>
      <c r="P16" s="103"/>
      <c r="Q16" s="104"/>
      <c r="R16" s="87"/>
    </row>
    <row r="17" spans="1:18" s="77" customFormat="1" ht="16.5" thickBot="1" x14ac:dyDescent="0.25">
      <c r="A17" s="139"/>
      <c r="C17" s="73"/>
      <c r="D17" s="81" t="s">
        <v>66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4"/>
      <c r="R17" s="87"/>
    </row>
    <row r="18" spans="1:18" s="77" customFormat="1" ht="16.5" thickBot="1" x14ac:dyDescent="0.25">
      <c r="A18" s="83" t="s">
        <v>76</v>
      </c>
      <c r="B18" s="83"/>
      <c r="C18" s="73"/>
      <c r="D18" s="84" t="s">
        <v>67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87"/>
    </row>
    <row r="19" spans="1:18" s="77" customFormat="1" ht="15.75" thickBot="1" x14ac:dyDescent="0.25">
      <c r="C19" s="73"/>
      <c r="D19" s="84" t="s">
        <v>68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06"/>
      <c r="Q19" s="92"/>
      <c r="R19" s="87"/>
    </row>
    <row r="20" spans="1:18" s="77" customFormat="1" ht="15.75" thickBot="1" x14ac:dyDescent="0.25">
      <c r="C20" s="73"/>
      <c r="D20" s="84" t="s">
        <v>69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92"/>
      <c r="R20" s="87"/>
    </row>
    <row r="21" spans="1:18" s="77" customFormat="1" ht="15.75" thickBot="1" x14ac:dyDescent="0.3">
      <c r="C21" s="73"/>
      <c r="D21" s="84" t="s">
        <v>70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8"/>
      <c r="R21" s="90"/>
    </row>
    <row r="22" spans="1:18" s="77" customFormat="1" ht="15.75" thickBot="1" x14ac:dyDescent="0.25">
      <c r="C22" s="73"/>
      <c r="D22" s="91" t="s">
        <v>71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2"/>
      <c r="R22" s="87"/>
    </row>
    <row r="23" spans="1:18" s="77" customFormat="1" ht="15" x14ac:dyDescent="0.2">
      <c r="C23" s="73"/>
      <c r="D23" s="93" t="s">
        <v>72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6"/>
      <c r="R23" s="87"/>
    </row>
    <row r="24" spans="1:18" s="77" customFormat="1" ht="15.75" thickBot="1" x14ac:dyDescent="0.25">
      <c r="C24" s="73"/>
      <c r="D24" s="97" t="s">
        <v>73</v>
      </c>
      <c r="E24" s="98">
        <f>SUM(E18:E23)</f>
        <v>0</v>
      </c>
      <c r="F24" s="98">
        <f t="shared" ref="F24:P24" si="3">SUM(F18:F23)</f>
        <v>0</v>
      </c>
      <c r="G24" s="98">
        <f t="shared" si="3"/>
        <v>0</v>
      </c>
      <c r="H24" s="98">
        <f t="shared" si="3"/>
        <v>0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3"/>
        <v>0</v>
      </c>
      <c r="Q24" s="99">
        <f>SUM(Q18:Q23)</f>
        <v>0</v>
      </c>
      <c r="R24" s="87"/>
    </row>
    <row r="25" spans="1:18" s="100" customFormat="1" ht="16.5" thickBot="1" x14ac:dyDescent="0.3">
      <c r="A25" s="107"/>
      <c r="B25" s="107"/>
      <c r="C25" s="101"/>
      <c r="D25" s="108"/>
      <c r="E25" s="109"/>
      <c r="F25" s="110"/>
      <c r="G25" s="110"/>
      <c r="H25" s="110"/>
      <c r="I25" s="111"/>
      <c r="J25" s="111"/>
      <c r="K25" s="111"/>
      <c r="L25" s="111"/>
      <c r="M25" s="111"/>
      <c r="N25" s="111"/>
      <c r="O25" s="111"/>
      <c r="P25" s="111"/>
      <c r="Q25" s="112"/>
      <c r="R25" s="101"/>
    </row>
    <row r="26" spans="1:18" s="100" customFormat="1" ht="16.5" thickBot="1" x14ac:dyDescent="0.3">
      <c r="A26" s="107"/>
      <c r="B26" s="107"/>
      <c r="C26" s="101"/>
      <c r="D26" s="108"/>
      <c r="E26" s="109"/>
      <c r="F26" s="110"/>
      <c r="G26" s="110"/>
      <c r="H26" s="110"/>
      <c r="I26" s="111"/>
      <c r="J26" s="111"/>
      <c r="K26" s="111"/>
      <c r="L26" s="111"/>
      <c r="M26" s="111"/>
      <c r="N26" s="111"/>
      <c r="O26" s="111"/>
      <c r="P26" s="111"/>
      <c r="Q26" s="112"/>
      <c r="R26" s="101"/>
    </row>
    <row r="27" spans="1:18" s="77" customFormat="1" ht="16.5" thickBot="1" x14ac:dyDescent="0.25">
      <c r="A27" s="114"/>
      <c r="B27" s="114"/>
      <c r="C27" s="73"/>
      <c r="D27" s="81" t="s">
        <v>66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4"/>
      <c r="R27" s="87"/>
    </row>
    <row r="28" spans="1:18" s="77" customFormat="1" ht="16.5" thickBot="1" x14ac:dyDescent="0.25">
      <c r="A28" s="83" t="s">
        <v>78</v>
      </c>
      <c r="B28" s="83"/>
      <c r="C28" s="73"/>
      <c r="D28" s="84" t="s">
        <v>67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87"/>
    </row>
    <row r="29" spans="1:18" s="77" customFormat="1" ht="15.75" thickBot="1" x14ac:dyDescent="0.25">
      <c r="C29" s="73"/>
      <c r="D29" s="84" t="s">
        <v>68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106"/>
      <c r="Q29" s="92"/>
      <c r="R29" s="87"/>
    </row>
    <row r="30" spans="1:18" s="77" customFormat="1" ht="15.75" thickBot="1" x14ac:dyDescent="0.25">
      <c r="C30" s="73"/>
      <c r="D30" s="84" t="s">
        <v>69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92"/>
      <c r="R30" s="87"/>
    </row>
    <row r="31" spans="1:18" s="77" customFormat="1" ht="15.75" thickBot="1" x14ac:dyDescent="0.3">
      <c r="C31" s="73"/>
      <c r="D31" s="84" t="s">
        <v>70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8"/>
      <c r="R31" s="90"/>
    </row>
    <row r="32" spans="1:18" s="77" customFormat="1" ht="15.75" thickBot="1" x14ac:dyDescent="0.25">
      <c r="C32" s="73"/>
      <c r="D32" s="91" t="s">
        <v>71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92"/>
      <c r="R32" s="87"/>
    </row>
    <row r="33" spans="1:18" s="77" customFormat="1" ht="15" x14ac:dyDescent="0.2">
      <c r="C33" s="73"/>
      <c r="D33" s="93" t="s">
        <v>72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96">
        <f t="shared" ref="Q33" si="4">SUM(E33:P33)</f>
        <v>0</v>
      </c>
      <c r="R33" s="87"/>
    </row>
    <row r="34" spans="1:18" s="77" customFormat="1" ht="15.75" thickBot="1" x14ac:dyDescent="0.25">
      <c r="C34" s="73"/>
      <c r="D34" s="97" t="s">
        <v>73</v>
      </c>
      <c r="E34" s="98">
        <f>SUM(E28:E33)</f>
        <v>0</v>
      </c>
      <c r="F34" s="98">
        <f t="shared" ref="F34:P34" si="5">SUM(F28:F33)</f>
        <v>0</v>
      </c>
      <c r="G34" s="98">
        <f t="shared" si="5"/>
        <v>0</v>
      </c>
      <c r="H34" s="98">
        <f t="shared" si="5"/>
        <v>0</v>
      </c>
      <c r="I34" s="98">
        <f t="shared" si="5"/>
        <v>0</v>
      </c>
      <c r="J34" s="98">
        <f t="shared" si="5"/>
        <v>0</v>
      </c>
      <c r="K34" s="98">
        <f t="shared" si="5"/>
        <v>0</v>
      </c>
      <c r="L34" s="98">
        <f t="shared" si="5"/>
        <v>0</v>
      </c>
      <c r="M34" s="98">
        <f t="shared" si="5"/>
        <v>0</v>
      </c>
      <c r="N34" s="98">
        <f t="shared" si="5"/>
        <v>0</v>
      </c>
      <c r="O34" s="98">
        <f t="shared" si="5"/>
        <v>0</v>
      </c>
      <c r="P34" s="98">
        <f t="shared" si="5"/>
        <v>0</v>
      </c>
      <c r="Q34" s="99">
        <f>SUM(Q28:Q33)</f>
        <v>0</v>
      </c>
      <c r="R34" s="87"/>
    </row>
    <row r="35" spans="1:18" s="100" customFormat="1" ht="16.5" thickBot="1" x14ac:dyDescent="0.3">
      <c r="A35" s="115"/>
      <c r="B35" s="115"/>
      <c r="C35" s="101"/>
      <c r="D35" s="108"/>
      <c r="E35" s="109"/>
      <c r="F35" s="110"/>
      <c r="G35" s="110"/>
      <c r="H35" s="110"/>
      <c r="I35" s="111"/>
      <c r="J35" s="111"/>
      <c r="K35" s="111"/>
      <c r="L35" s="111"/>
      <c r="M35" s="111"/>
      <c r="N35" s="111"/>
      <c r="O35" s="111"/>
      <c r="P35" s="111"/>
      <c r="Q35" s="112"/>
      <c r="R35" s="101"/>
    </row>
    <row r="36" spans="1:18" s="100" customFormat="1" ht="16.5" thickBot="1" x14ac:dyDescent="0.3">
      <c r="A36" s="115"/>
      <c r="B36" s="115"/>
      <c r="C36" s="101"/>
      <c r="D36" s="108"/>
      <c r="E36" s="109"/>
      <c r="F36" s="110"/>
      <c r="G36" s="110"/>
      <c r="H36" s="110"/>
      <c r="I36" s="111"/>
      <c r="J36" s="111"/>
      <c r="K36" s="111"/>
      <c r="L36" s="111"/>
      <c r="M36" s="111"/>
      <c r="N36" s="111"/>
      <c r="O36" s="111"/>
      <c r="P36" s="111"/>
      <c r="Q36" s="112"/>
      <c r="R36" s="101"/>
    </row>
    <row r="37" spans="1:18" s="100" customFormat="1" ht="16.5" thickBot="1" x14ac:dyDescent="0.3">
      <c r="A37" s="115"/>
      <c r="B37" s="115"/>
      <c r="C37" s="101"/>
      <c r="D37" s="81" t="s">
        <v>66</v>
      </c>
      <c r="E37" s="116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2"/>
      <c r="R37" s="101"/>
    </row>
    <row r="38" spans="1:18" s="77" customFormat="1" ht="16.5" thickBot="1" x14ac:dyDescent="0.25">
      <c r="A38" s="83" t="s">
        <v>79</v>
      </c>
      <c r="B38" s="83"/>
      <c r="C38" s="73"/>
      <c r="D38" s="84" t="s">
        <v>67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7"/>
    </row>
    <row r="39" spans="1:18" s="77" customFormat="1" ht="15.75" thickBot="1" x14ac:dyDescent="0.25">
      <c r="C39" s="73"/>
      <c r="D39" s="84" t="s">
        <v>68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92"/>
      <c r="R39" s="87"/>
    </row>
    <row r="40" spans="1:18" s="77" customFormat="1" ht="15.75" thickBot="1" x14ac:dyDescent="0.25">
      <c r="C40" s="73"/>
      <c r="D40" s="84" t="s">
        <v>69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92"/>
      <c r="R40" s="87"/>
    </row>
    <row r="41" spans="1:18" s="77" customFormat="1" ht="15.75" thickBot="1" x14ac:dyDescent="0.3">
      <c r="C41" s="73"/>
      <c r="D41" s="84" t="s">
        <v>70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8"/>
      <c r="R41" s="90"/>
    </row>
    <row r="42" spans="1:18" s="77" customFormat="1" ht="15.75" thickBot="1" x14ac:dyDescent="0.25">
      <c r="C42" s="73"/>
      <c r="D42" s="91" t="s">
        <v>71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92">
        <f t="shared" ref="Q42:Q43" si="6">SUM(E42:P42)</f>
        <v>0</v>
      </c>
      <c r="R42" s="87"/>
    </row>
    <row r="43" spans="1:18" s="77" customFormat="1" ht="15" x14ac:dyDescent="0.2">
      <c r="C43" s="73"/>
      <c r="D43" s="93" t="s">
        <v>72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/>
      <c r="Q43" s="96">
        <f t="shared" si="6"/>
        <v>0</v>
      </c>
      <c r="R43" s="87"/>
    </row>
    <row r="44" spans="1:18" s="77" customFormat="1" ht="15.75" thickBot="1" x14ac:dyDescent="0.25">
      <c r="C44" s="73"/>
      <c r="D44" s="97" t="s">
        <v>73</v>
      </c>
      <c r="E44" s="98">
        <f>SUM(E38:E43)</f>
        <v>0</v>
      </c>
      <c r="F44" s="98">
        <f t="shared" ref="F44:P44" si="7">SUM(F38:F43)</f>
        <v>0</v>
      </c>
      <c r="G44" s="98">
        <f t="shared" si="7"/>
        <v>0</v>
      </c>
      <c r="H44" s="98">
        <f t="shared" si="7"/>
        <v>0</v>
      </c>
      <c r="I44" s="98">
        <f t="shared" si="7"/>
        <v>0</v>
      </c>
      <c r="J44" s="98">
        <f t="shared" si="7"/>
        <v>0</v>
      </c>
      <c r="K44" s="98">
        <f t="shared" si="7"/>
        <v>0</v>
      </c>
      <c r="L44" s="98">
        <f t="shared" si="7"/>
        <v>0</v>
      </c>
      <c r="M44" s="98">
        <f t="shared" si="7"/>
        <v>0</v>
      </c>
      <c r="N44" s="98">
        <f t="shared" si="7"/>
        <v>0</v>
      </c>
      <c r="O44" s="98">
        <f t="shared" si="7"/>
        <v>0</v>
      </c>
      <c r="P44" s="98">
        <f t="shared" si="7"/>
        <v>0</v>
      </c>
      <c r="Q44" s="99">
        <f>SUM(Q38:Q43)</f>
        <v>0</v>
      </c>
      <c r="R44" s="87"/>
    </row>
    <row r="45" spans="1:18" s="100" customFormat="1" ht="16.5" thickBot="1" x14ac:dyDescent="0.3">
      <c r="A45" s="115"/>
      <c r="B45" s="118"/>
      <c r="C45" s="101"/>
      <c r="D45" s="108"/>
      <c r="E45" s="109"/>
      <c r="F45" s="110"/>
      <c r="G45" s="110"/>
      <c r="H45" s="110"/>
      <c r="I45" s="111"/>
      <c r="J45" s="111"/>
      <c r="K45" s="111"/>
      <c r="L45" s="111"/>
      <c r="M45" s="111"/>
      <c r="N45" s="111"/>
      <c r="O45" s="111"/>
      <c r="P45" s="111"/>
      <c r="Q45" s="112"/>
      <c r="R45" s="101"/>
    </row>
    <row r="46" spans="1:18" s="100" customFormat="1" ht="16.5" thickBot="1" x14ac:dyDescent="0.3">
      <c r="A46" s="115"/>
      <c r="B46" s="118"/>
      <c r="C46" s="101"/>
      <c r="D46" s="108"/>
      <c r="E46" s="109"/>
      <c r="F46" s="110"/>
      <c r="G46" s="110"/>
      <c r="H46" s="110"/>
      <c r="I46" s="111"/>
      <c r="J46" s="111"/>
      <c r="K46" s="111"/>
      <c r="L46" s="111"/>
      <c r="M46" s="111"/>
      <c r="N46" s="111"/>
      <c r="O46" s="111"/>
      <c r="P46" s="111"/>
      <c r="Q46" s="112"/>
      <c r="R46" s="101"/>
    </row>
    <row r="47" spans="1:18" s="100" customFormat="1" ht="16.5" thickBot="1" x14ac:dyDescent="0.3">
      <c r="A47" s="115"/>
      <c r="B47" s="115"/>
      <c r="C47" s="101"/>
      <c r="D47" s="81" t="s">
        <v>66</v>
      </c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2"/>
      <c r="R47" s="101"/>
    </row>
    <row r="48" spans="1:18" s="77" customFormat="1" ht="16.5" thickBot="1" x14ac:dyDescent="0.25">
      <c r="A48" s="83" t="s">
        <v>80</v>
      </c>
      <c r="B48" s="83"/>
      <c r="C48" s="73"/>
      <c r="D48" s="84" t="s">
        <v>67</v>
      </c>
      <c r="E48" s="85"/>
      <c r="F48" s="85"/>
      <c r="G48" s="85"/>
      <c r="H48" s="85"/>
      <c r="I48" s="85"/>
      <c r="J48" s="119"/>
      <c r="K48" s="85"/>
      <c r="L48" s="85"/>
      <c r="M48" s="85"/>
      <c r="N48" s="85"/>
      <c r="O48" s="85"/>
      <c r="P48" s="85"/>
      <c r="Q48" s="86"/>
      <c r="R48" s="87"/>
    </row>
    <row r="49" spans="1:18" s="77" customFormat="1" ht="15.75" thickBot="1" x14ac:dyDescent="0.25">
      <c r="C49" s="73"/>
      <c r="D49" s="84" t="s">
        <v>68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106"/>
      <c r="Q49" s="92"/>
      <c r="R49" s="87"/>
    </row>
    <row r="50" spans="1:18" s="77" customFormat="1" ht="15.75" thickBot="1" x14ac:dyDescent="0.25">
      <c r="C50" s="73"/>
      <c r="D50" s="84" t="s">
        <v>69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92"/>
      <c r="R50" s="87"/>
    </row>
    <row r="51" spans="1:18" s="77" customFormat="1" ht="15.75" thickBot="1" x14ac:dyDescent="0.3">
      <c r="C51" s="73"/>
      <c r="D51" s="84" t="s">
        <v>70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8"/>
      <c r="R51" s="90"/>
    </row>
    <row r="52" spans="1:18" s="77" customFormat="1" ht="15.75" thickBot="1" x14ac:dyDescent="0.25">
      <c r="C52" s="73"/>
      <c r="D52" s="91" t="s">
        <v>71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92"/>
      <c r="R52" s="87"/>
    </row>
    <row r="53" spans="1:18" s="77" customFormat="1" ht="15" x14ac:dyDescent="0.2">
      <c r="C53" s="73"/>
      <c r="D53" s="93" t="s">
        <v>72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6">
        <f t="shared" ref="Q53" si="8">SUM(E53:P53)</f>
        <v>0</v>
      </c>
      <c r="R53" s="87"/>
    </row>
    <row r="54" spans="1:18" s="77" customFormat="1" ht="16.5" thickBot="1" x14ac:dyDescent="0.25">
      <c r="A54" s="120"/>
      <c r="B54" s="121"/>
      <c r="C54" s="73"/>
      <c r="D54" s="97" t="s">
        <v>73</v>
      </c>
      <c r="E54" s="98">
        <f>SUM(E48:E53)</f>
        <v>0</v>
      </c>
      <c r="F54" s="98">
        <f t="shared" ref="F54:P54" si="9">SUM(F48:F53)</f>
        <v>0</v>
      </c>
      <c r="G54" s="98">
        <f t="shared" si="9"/>
        <v>0</v>
      </c>
      <c r="H54" s="98">
        <f t="shared" si="9"/>
        <v>0</v>
      </c>
      <c r="I54" s="98">
        <f t="shared" si="9"/>
        <v>0</v>
      </c>
      <c r="J54" s="98">
        <f t="shared" si="9"/>
        <v>0</v>
      </c>
      <c r="K54" s="98">
        <f t="shared" si="9"/>
        <v>0</v>
      </c>
      <c r="L54" s="98">
        <f t="shared" si="9"/>
        <v>0</v>
      </c>
      <c r="M54" s="98">
        <f t="shared" si="9"/>
        <v>0</v>
      </c>
      <c r="N54" s="98">
        <f t="shared" si="9"/>
        <v>0</v>
      </c>
      <c r="O54" s="98">
        <f t="shared" si="9"/>
        <v>0</v>
      </c>
      <c r="P54" s="98">
        <f t="shared" si="9"/>
        <v>0</v>
      </c>
      <c r="Q54" s="99">
        <f>SUM(Q48:Q53)</f>
        <v>0</v>
      </c>
      <c r="R54" s="87"/>
    </row>
    <row r="55" spans="1:18" s="100" customFormat="1" ht="16.5" thickBot="1" x14ac:dyDescent="0.3">
      <c r="A55" s="115"/>
      <c r="B55" s="118"/>
      <c r="C55" s="101"/>
      <c r="D55" s="108"/>
      <c r="E55" s="109"/>
      <c r="F55" s="110"/>
      <c r="G55" s="110"/>
      <c r="H55" s="110"/>
      <c r="I55" s="111"/>
      <c r="J55" s="111"/>
      <c r="K55" s="111"/>
      <c r="L55" s="111"/>
      <c r="M55" s="111"/>
      <c r="N55" s="111"/>
      <c r="O55" s="111"/>
      <c r="P55" s="111"/>
      <c r="Q55" s="113"/>
      <c r="R55" s="101"/>
    </row>
    <row r="56" spans="1:18" s="100" customFormat="1" ht="16.5" thickBot="1" x14ac:dyDescent="0.3">
      <c r="A56" s="115"/>
      <c r="B56" s="118"/>
      <c r="C56" s="101"/>
      <c r="D56" s="108"/>
      <c r="E56" s="109"/>
      <c r="F56" s="110"/>
      <c r="G56" s="110"/>
      <c r="H56" s="110"/>
      <c r="I56" s="111"/>
      <c r="J56" s="111"/>
      <c r="K56" s="111"/>
      <c r="L56" s="111"/>
      <c r="M56" s="111"/>
      <c r="N56" s="111"/>
      <c r="O56" s="111"/>
      <c r="P56" s="111"/>
      <c r="Q56" s="113"/>
      <c r="R56" s="101"/>
    </row>
    <row r="57" spans="1:18" s="100" customFormat="1" ht="16.5" thickBot="1" x14ac:dyDescent="0.3">
      <c r="A57" s="115"/>
      <c r="B57" s="115"/>
      <c r="C57" s="101"/>
      <c r="D57" s="81" t="s">
        <v>66</v>
      </c>
      <c r="E57" s="116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2"/>
      <c r="R57" s="101"/>
    </row>
    <row r="58" spans="1:18" s="77" customFormat="1" ht="16.5" thickBot="1" x14ac:dyDescent="0.25">
      <c r="A58" s="83" t="s">
        <v>81</v>
      </c>
      <c r="B58" s="83"/>
      <c r="C58" s="73"/>
      <c r="D58" s="84" t="s">
        <v>67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>
        <f t="shared" ref="Q58:Q63" si="10">SUM(E58:P58)</f>
        <v>0</v>
      </c>
      <c r="R58" s="87"/>
    </row>
    <row r="59" spans="1:18" s="77" customFormat="1" ht="15.75" thickBot="1" x14ac:dyDescent="0.25">
      <c r="C59" s="73"/>
      <c r="D59" s="84" t="s">
        <v>68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106"/>
      <c r="Q59" s="92">
        <f t="shared" si="10"/>
        <v>0</v>
      </c>
      <c r="R59" s="87"/>
    </row>
    <row r="60" spans="1:18" s="77" customFormat="1" ht="15.75" thickBot="1" x14ac:dyDescent="0.25">
      <c r="C60" s="73"/>
      <c r="D60" s="84" t="s">
        <v>69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92">
        <f t="shared" si="10"/>
        <v>0</v>
      </c>
      <c r="R60" s="87"/>
    </row>
    <row r="61" spans="1:18" s="77" customFormat="1" ht="15.75" thickBot="1" x14ac:dyDescent="0.3">
      <c r="C61" s="73"/>
      <c r="D61" s="84" t="s">
        <v>70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8">
        <f t="shared" si="10"/>
        <v>0</v>
      </c>
      <c r="R61" s="90"/>
    </row>
    <row r="62" spans="1:18" s="77" customFormat="1" ht="15.75" thickBot="1" x14ac:dyDescent="0.25">
      <c r="C62" s="73"/>
      <c r="D62" s="91" t="s">
        <v>71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92">
        <f t="shared" si="10"/>
        <v>0</v>
      </c>
      <c r="R62" s="87"/>
    </row>
    <row r="63" spans="1:18" s="77" customFormat="1" ht="16.5" thickBot="1" x14ac:dyDescent="0.25">
      <c r="A63" s="120"/>
      <c r="B63" s="121"/>
      <c r="C63" s="73"/>
      <c r="D63" s="93" t="s">
        <v>72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96">
        <f t="shared" si="10"/>
        <v>0</v>
      </c>
      <c r="R63" s="87"/>
    </row>
    <row r="64" spans="1:18" s="77" customFormat="1" ht="16.5" thickBot="1" x14ac:dyDescent="0.25">
      <c r="A64" s="120"/>
      <c r="B64" s="121"/>
      <c r="C64" s="73"/>
      <c r="D64" s="97" t="s">
        <v>73</v>
      </c>
      <c r="E64" s="98">
        <f>SUM(E58:E63)</f>
        <v>0</v>
      </c>
      <c r="F64" s="98">
        <f t="shared" ref="F64:P64" si="11">SUM(F58:F63)</f>
        <v>0</v>
      </c>
      <c r="G64" s="98">
        <f t="shared" si="11"/>
        <v>0</v>
      </c>
      <c r="H64" s="98">
        <f t="shared" si="11"/>
        <v>0</v>
      </c>
      <c r="I64" s="98">
        <f t="shared" si="11"/>
        <v>0</v>
      </c>
      <c r="J64" s="98">
        <f t="shared" si="11"/>
        <v>0</v>
      </c>
      <c r="K64" s="98">
        <f t="shared" si="11"/>
        <v>0</v>
      </c>
      <c r="L64" s="98">
        <f t="shared" si="11"/>
        <v>0</v>
      </c>
      <c r="M64" s="98">
        <f t="shared" si="11"/>
        <v>0</v>
      </c>
      <c r="N64" s="98">
        <f t="shared" si="11"/>
        <v>0</v>
      </c>
      <c r="O64" s="98">
        <f t="shared" si="11"/>
        <v>0</v>
      </c>
      <c r="P64" s="98">
        <f t="shared" si="11"/>
        <v>0</v>
      </c>
      <c r="Q64" s="99">
        <f>SUM(Q58:Q63)</f>
        <v>0</v>
      </c>
      <c r="R64" s="87"/>
    </row>
    <row r="65" spans="1:18" s="100" customFormat="1" ht="16.5" thickBot="1" x14ac:dyDescent="0.3">
      <c r="A65" s="115"/>
      <c r="B65" s="118"/>
      <c r="C65" s="101"/>
      <c r="D65" s="108"/>
      <c r="E65" s="109"/>
      <c r="F65" s="110"/>
      <c r="G65" s="110"/>
      <c r="H65" s="110"/>
      <c r="I65" s="111"/>
      <c r="J65" s="111"/>
      <c r="K65" s="111"/>
      <c r="L65" s="111"/>
      <c r="M65" s="111"/>
      <c r="N65" s="111"/>
      <c r="O65" s="111"/>
      <c r="P65" s="111"/>
      <c r="Q65" s="113"/>
      <c r="R65" s="101"/>
    </row>
    <row r="66" spans="1:18" s="100" customFormat="1" ht="16.5" thickBot="1" x14ac:dyDescent="0.3">
      <c r="A66" s="115"/>
      <c r="B66" s="118"/>
      <c r="C66" s="101"/>
      <c r="D66" s="108"/>
      <c r="E66" s="109"/>
      <c r="F66" s="110"/>
      <c r="G66" s="110"/>
      <c r="H66" s="110"/>
      <c r="I66" s="111"/>
      <c r="J66" s="111"/>
      <c r="K66" s="111"/>
      <c r="L66" s="111"/>
      <c r="M66" s="111"/>
      <c r="N66" s="111"/>
      <c r="O66" s="111"/>
      <c r="P66" s="111"/>
      <c r="Q66" s="113"/>
      <c r="R66" s="101"/>
    </row>
    <row r="67" spans="1:18" s="100" customFormat="1" ht="16.5" thickBot="1" x14ac:dyDescent="0.3">
      <c r="A67" s="115"/>
      <c r="B67" s="115"/>
      <c r="C67" s="101"/>
      <c r="D67" s="81" t="s">
        <v>66</v>
      </c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2"/>
      <c r="R67" s="101"/>
    </row>
    <row r="68" spans="1:18" s="77" customFormat="1" ht="16.5" thickBot="1" x14ac:dyDescent="0.25">
      <c r="A68" s="83" t="s">
        <v>82</v>
      </c>
      <c r="B68" s="83"/>
      <c r="C68" s="73"/>
      <c r="D68" s="84" t="s">
        <v>67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>
        <f t="shared" ref="Q68:Q73" si="12">SUM(E68:P68)</f>
        <v>0</v>
      </c>
      <c r="R68" s="87"/>
    </row>
    <row r="69" spans="1:18" s="77" customFormat="1" ht="15.75" thickBot="1" x14ac:dyDescent="0.25">
      <c r="C69" s="73"/>
      <c r="D69" s="84" t="s">
        <v>68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06"/>
      <c r="Q69" s="92">
        <f t="shared" si="12"/>
        <v>0</v>
      </c>
      <c r="R69" s="87"/>
    </row>
    <row r="70" spans="1:18" s="77" customFormat="1" ht="15.75" thickBot="1" x14ac:dyDescent="0.25">
      <c r="C70" s="73"/>
      <c r="D70" s="84" t="s">
        <v>69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92">
        <f t="shared" si="12"/>
        <v>0</v>
      </c>
      <c r="R70" s="87"/>
    </row>
    <row r="71" spans="1:18" s="77" customFormat="1" ht="15.75" thickBot="1" x14ac:dyDescent="0.3">
      <c r="C71" s="73"/>
      <c r="D71" s="84" t="s">
        <v>70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8">
        <f t="shared" si="12"/>
        <v>0</v>
      </c>
      <c r="R71" s="90"/>
    </row>
    <row r="72" spans="1:18" s="77" customFormat="1" ht="16.5" thickBot="1" x14ac:dyDescent="0.25">
      <c r="A72" s="120"/>
      <c r="B72" s="121"/>
      <c r="C72" s="73"/>
      <c r="D72" s="91" t="s">
        <v>71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92">
        <f t="shared" si="12"/>
        <v>0</v>
      </c>
      <c r="R72" s="87"/>
    </row>
    <row r="73" spans="1:18" s="77" customFormat="1" ht="16.5" thickBot="1" x14ac:dyDescent="0.25">
      <c r="A73" s="120"/>
      <c r="B73" s="121"/>
      <c r="C73" s="73"/>
      <c r="D73" s="93" t="s">
        <v>72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/>
      <c r="Q73" s="96">
        <f t="shared" si="12"/>
        <v>0</v>
      </c>
      <c r="R73" s="87"/>
    </row>
    <row r="74" spans="1:18" s="77" customFormat="1" ht="16.5" thickBot="1" x14ac:dyDescent="0.25">
      <c r="A74" s="120"/>
      <c r="B74" s="121"/>
      <c r="C74" s="73"/>
      <c r="D74" s="97" t="s">
        <v>73</v>
      </c>
      <c r="E74" s="98">
        <f>SUM(E68:E73)</f>
        <v>0</v>
      </c>
      <c r="F74" s="98">
        <f t="shared" ref="F74:P74" si="13">SUM(F68:F73)</f>
        <v>0</v>
      </c>
      <c r="G74" s="98">
        <f t="shared" si="13"/>
        <v>0</v>
      </c>
      <c r="H74" s="98">
        <f t="shared" si="13"/>
        <v>0</v>
      </c>
      <c r="I74" s="98">
        <f t="shared" si="13"/>
        <v>0</v>
      </c>
      <c r="J74" s="98">
        <f t="shared" si="13"/>
        <v>0</v>
      </c>
      <c r="K74" s="98">
        <f t="shared" si="13"/>
        <v>0</v>
      </c>
      <c r="L74" s="98">
        <f t="shared" si="13"/>
        <v>0</v>
      </c>
      <c r="M74" s="98">
        <f t="shared" si="13"/>
        <v>0</v>
      </c>
      <c r="N74" s="98">
        <f t="shared" si="13"/>
        <v>0</v>
      </c>
      <c r="O74" s="98">
        <f t="shared" si="13"/>
        <v>0</v>
      </c>
      <c r="P74" s="98">
        <f t="shared" si="13"/>
        <v>0</v>
      </c>
      <c r="Q74" s="99">
        <f>SUM(Q68:Q73)</f>
        <v>0</v>
      </c>
      <c r="R74" s="87"/>
    </row>
    <row r="75" spans="1:18" s="100" customFormat="1" ht="16.5" thickBot="1" x14ac:dyDescent="0.3">
      <c r="A75" s="115"/>
      <c r="B75" s="118"/>
      <c r="C75" s="101"/>
      <c r="D75" s="108"/>
      <c r="E75" s="109"/>
      <c r="F75" s="110"/>
      <c r="G75" s="110"/>
      <c r="H75" s="110"/>
      <c r="I75" s="111"/>
      <c r="J75" s="111"/>
      <c r="K75" s="111"/>
      <c r="L75" s="111"/>
      <c r="M75" s="111"/>
      <c r="N75" s="111"/>
      <c r="O75" s="111"/>
      <c r="P75" s="111"/>
      <c r="Q75" s="113"/>
      <c r="R75" s="101"/>
    </row>
    <row r="76" spans="1:18" s="100" customFormat="1" ht="16.5" thickBot="1" x14ac:dyDescent="0.3">
      <c r="A76" s="115"/>
      <c r="B76" s="118"/>
      <c r="C76" s="101"/>
      <c r="D76" s="108"/>
      <c r="E76" s="109"/>
      <c r="F76" s="110"/>
      <c r="G76" s="110"/>
      <c r="H76" s="110"/>
      <c r="I76" s="111"/>
      <c r="J76" s="111"/>
      <c r="K76" s="111"/>
      <c r="L76" s="111"/>
      <c r="M76" s="111"/>
      <c r="N76" s="111"/>
      <c r="O76" s="111"/>
      <c r="P76" s="111"/>
      <c r="Q76" s="113"/>
      <c r="R76" s="101"/>
    </row>
    <row r="77" spans="1:18" s="100" customFormat="1" ht="16.5" thickBot="1" x14ac:dyDescent="0.3">
      <c r="A77" s="115" t="s">
        <v>83</v>
      </c>
      <c r="B77" s="115"/>
      <c r="C77" s="101"/>
      <c r="D77" s="81" t="s">
        <v>66</v>
      </c>
      <c r="E77" s="116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2"/>
      <c r="R77" s="101"/>
    </row>
    <row r="78" spans="1:18" s="77" customFormat="1" ht="16.5" thickBot="1" x14ac:dyDescent="0.25">
      <c r="A78" s="83"/>
      <c r="B78" s="83"/>
      <c r="C78" s="73"/>
      <c r="D78" s="84" t="s">
        <v>67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>
        <f t="shared" ref="Q78:Q83" si="14">SUM(E78:P78)</f>
        <v>0</v>
      </c>
      <c r="R78" s="87"/>
    </row>
    <row r="79" spans="1:18" s="77" customFormat="1" ht="15.75" thickBot="1" x14ac:dyDescent="0.25">
      <c r="C79" s="73"/>
      <c r="D79" s="84" t="s">
        <v>68</v>
      </c>
      <c r="E79" s="106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92">
        <f t="shared" si="14"/>
        <v>0</v>
      </c>
      <c r="R79" s="87"/>
    </row>
    <row r="80" spans="1:18" s="77" customFormat="1" ht="15.75" thickBot="1" x14ac:dyDescent="0.25">
      <c r="C80" s="73"/>
      <c r="D80" s="84" t="s">
        <v>69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92">
        <f t="shared" si="14"/>
        <v>0</v>
      </c>
      <c r="R80" s="87"/>
    </row>
    <row r="81" spans="1:45" s="77" customFormat="1" ht="16.5" thickBot="1" x14ac:dyDescent="0.3">
      <c r="A81" s="120"/>
      <c r="B81" s="120"/>
      <c r="C81" s="73"/>
      <c r="D81" s="84" t="s">
        <v>70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8">
        <f t="shared" si="14"/>
        <v>0</v>
      </c>
      <c r="R81" s="90"/>
    </row>
    <row r="82" spans="1:45" s="77" customFormat="1" ht="16.5" thickBot="1" x14ac:dyDescent="0.25">
      <c r="A82" s="120"/>
      <c r="B82" s="121"/>
      <c r="C82" s="73"/>
      <c r="D82" s="91" t="s">
        <v>71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92">
        <f t="shared" si="14"/>
        <v>0</v>
      </c>
      <c r="R82" s="87"/>
    </row>
    <row r="83" spans="1:45" s="77" customFormat="1" ht="16.5" thickBot="1" x14ac:dyDescent="0.25">
      <c r="A83" s="120"/>
      <c r="B83" s="121"/>
      <c r="C83" s="73"/>
      <c r="D83" s="93" t="s">
        <v>72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5"/>
      <c r="Q83" s="96">
        <f t="shared" si="14"/>
        <v>0</v>
      </c>
      <c r="R83" s="87"/>
    </row>
    <row r="84" spans="1:45" s="77" customFormat="1" ht="16.5" thickBot="1" x14ac:dyDescent="0.25">
      <c r="A84" s="120"/>
      <c r="B84" s="121"/>
      <c r="C84" s="73"/>
      <c r="D84" s="97" t="s">
        <v>73</v>
      </c>
      <c r="E84" s="98">
        <f>SUM(E78:E83)</f>
        <v>0</v>
      </c>
      <c r="F84" s="98">
        <f t="shared" ref="F84:P84" si="15">SUM(F78:F83)</f>
        <v>0</v>
      </c>
      <c r="G84" s="98">
        <f t="shared" si="15"/>
        <v>0</v>
      </c>
      <c r="H84" s="98">
        <f t="shared" si="15"/>
        <v>0</v>
      </c>
      <c r="I84" s="98">
        <f t="shared" si="15"/>
        <v>0</v>
      </c>
      <c r="J84" s="98">
        <f t="shared" si="15"/>
        <v>0</v>
      </c>
      <c r="K84" s="98">
        <f t="shared" si="15"/>
        <v>0</v>
      </c>
      <c r="L84" s="98">
        <f t="shared" si="15"/>
        <v>0</v>
      </c>
      <c r="M84" s="98">
        <f t="shared" si="15"/>
        <v>0</v>
      </c>
      <c r="N84" s="98">
        <f t="shared" si="15"/>
        <v>0</v>
      </c>
      <c r="O84" s="98">
        <f t="shared" si="15"/>
        <v>0</v>
      </c>
      <c r="P84" s="98">
        <f t="shared" si="15"/>
        <v>0</v>
      </c>
      <c r="Q84" s="99">
        <f>SUM(Q78:Q83)</f>
        <v>0</v>
      </c>
      <c r="R84" s="87"/>
    </row>
    <row r="85" spans="1:45" s="100" customFormat="1" ht="16.5" thickBot="1" x14ac:dyDescent="0.3">
      <c r="A85" s="115"/>
      <c r="B85" s="118"/>
      <c r="C85" s="101"/>
      <c r="D85" s="108"/>
      <c r="E85" s="109"/>
      <c r="F85" s="110"/>
      <c r="G85" s="110"/>
      <c r="H85" s="110"/>
      <c r="I85" s="111"/>
      <c r="J85" s="111"/>
      <c r="K85" s="111"/>
      <c r="L85" s="111"/>
      <c r="M85" s="111"/>
      <c r="N85" s="111"/>
      <c r="O85" s="111"/>
      <c r="P85" s="111"/>
      <c r="Q85" s="113"/>
      <c r="R85" s="101"/>
    </row>
    <row r="86" spans="1:45" s="100" customFormat="1" ht="16.5" thickBot="1" x14ac:dyDescent="0.3">
      <c r="A86" s="115"/>
      <c r="B86" s="118"/>
      <c r="C86" s="101"/>
      <c r="D86" s="108"/>
      <c r="E86" s="109"/>
      <c r="F86" s="110"/>
      <c r="G86" s="110"/>
      <c r="H86" s="110"/>
      <c r="I86" s="111"/>
      <c r="J86" s="111"/>
      <c r="K86" s="111"/>
      <c r="L86" s="111"/>
      <c r="M86" s="111"/>
      <c r="N86" s="111"/>
      <c r="O86" s="111"/>
      <c r="P86" s="111"/>
      <c r="Q86" s="113"/>
      <c r="R86" s="101"/>
    </row>
    <row r="87" spans="1:45" s="100" customFormat="1" ht="16.5" thickBot="1" x14ac:dyDescent="0.3">
      <c r="A87" s="115"/>
      <c r="B87" s="115"/>
      <c r="C87" s="101"/>
      <c r="D87" s="81" t="s">
        <v>66</v>
      </c>
      <c r="E87" s="116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2"/>
      <c r="R87" s="101"/>
    </row>
    <row r="88" spans="1:45" s="77" customFormat="1" ht="16.5" thickBot="1" x14ac:dyDescent="0.25">
      <c r="A88" s="83" t="s">
        <v>84</v>
      </c>
      <c r="B88" s="83"/>
      <c r="C88" s="73"/>
      <c r="D88" s="84" t="s">
        <v>67</v>
      </c>
      <c r="E88" s="122"/>
      <c r="F88" s="122"/>
      <c r="G88" s="122"/>
      <c r="H88" s="122"/>
      <c r="I88" s="122"/>
      <c r="J88" s="85"/>
      <c r="K88" s="122"/>
      <c r="L88" s="122"/>
      <c r="M88" s="122"/>
      <c r="N88" s="122"/>
      <c r="O88" s="122"/>
      <c r="P88" s="122"/>
      <c r="Q88" s="86">
        <f t="shared" ref="Q88:Q93" si="16">SUM(E88:P88)</f>
        <v>0</v>
      </c>
      <c r="R88" s="87"/>
    </row>
    <row r="89" spans="1:45" s="77" customFormat="1" ht="15.75" thickBot="1" x14ac:dyDescent="0.25">
      <c r="B89" s="123"/>
      <c r="C89" s="73"/>
      <c r="D89" s="84" t="s">
        <v>68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106"/>
      <c r="Q89" s="92">
        <f t="shared" si="16"/>
        <v>0</v>
      </c>
      <c r="R89" s="87"/>
    </row>
    <row r="90" spans="1:45" s="77" customFormat="1" ht="16.5" thickBot="1" x14ac:dyDescent="0.25">
      <c r="A90" s="120"/>
      <c r="B90" s="121"/>
      <c r="C90" s="73"/>
      <c r="D90" s="84" t="s">
        <v>69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92">
        <f t="shared" si="16"/>
        <v>0</v>
      </c>
      <c r="R90" s="87"/>
    </row>
    <row r="91" spans="1:45" s="77" customFormat="1" ht="16.5" thickBot="1" x14ac:dyDescent="0.3">
      <c r="A91" s="120"/>
      <c r="B91" s="120"/>
      <c r="C91" s="73"/>
      <c r="D91" s="84" t="s">
        <v>70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8">
        <f t="shared" si="16"/>
        <v>0</v>
      </c>
      <c r="R91" s="90"/>
    </row>
    <row r="92" spans="1:45" s="77" customFormat="1" ht="16.5" thickBot="1" x14ac:dyDescent="0.25">
      <c r="A92" s="120"/>
      <c r="B92" s="121"/>
      <c r="C92" s="73"/>
      <c r="D92" s="91" t="s">
        <v>71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92">
        <f t="shared" si="16"/>
        <v>0</v>
      </c>
      <c r="R92" s="87"/>
    </row>
    <row r="93" spans="1:45" s="77" customFormat="1" ht="16.5" thickBot="1" x14ac:dyDescent="0.25">
      <c r="A93" s="120"/>
      <c r="B93" s="121"/>
      <c r="C93" s="73"/>
      <c r="D93" s="93" t="s">
        <v>72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5"/>
      <c r="Q93" s="96">
        <f t="shared" si="16"/>
        <v>0</v>
      </c>
      <c r="R93" s="87"/>
    </row>
    <row r="94" spans="1:45" s="77" customFormat="1" ht="16.5" thickBot="1" x14ac:dyDescent="0.25">
      <c r="A94" s="120"/>
      <c r="B94" s="121"/>
      <c r="C94" s="73"/>
      <c r="D94" s="97" t="s">
        <v>73</v>
      </c>
      <c r="E94" s="98">
        <f>SUM(E88:E93)</f>
        <v>0</v>
      </c>
      <c r="F94" s="98">
        <f t="shared" ref="F94:P94" si="17">SUM(F88:F93)</f>
        <v>0</v>
      </c>
      <c r="G94" s="98">
        <f t="shared" si="17"/>
        <v>0</v>
      </c>
      <c r="H94" s="98">
        <f t="shared" si="17"/>
        <v>0</v>
      </c>
      <c r="I94" s="98">
        <f t="shared" si="17"/>
        <v>0</v>
      </c>
      <c r="J94" s="98">
        <f t="shared" si="17"/>
        <v>0</v>
      </c>
      <c r="K94" s="98">
        <f t="shared" si="17"/>
        <v>0</v>
      </c>
      <c r="L94" s="98">
        <f t="shared" si="17"/>
        <v>0</v>
      </c>
      <c r="M94" s="98">
        <f t="shared" si="17"/>
        <v>0</v>
      </c>
      <c r="N94" s="98">
        <f t="shared" si="17"/>
        <v>0</v>
      </c>
      <c r="O94" s="98">
        <f t="shared" si="17"/>
        <v>0</v>
      </c>
      <c r="P94" s="98">
        <f t="shared" si="17"/>
        <v>0</v>
      </c>
      <c r="Q94" s="99">
        <f>SUM(Q88:Q93)</f>
        <v>0</v>
      </c>
      <c r="R94" s="87"/>
    </row>
    <row r="95" spans="1:45" ht="15" x14ac:dyDescent="0.25">
      <c r="A95" s="70"/>
      <c r="B95" s="71"/>
      <c r="C95" s="71"/>
      <c r="D95" s="71"/>
      <c r="E95" s="71"/>
      <c r="F95" s="71"/>
      <c r="G95" s="71"/>
      <c r="H95" s="71"/>
      <c r="I95" s="71"/>
      <c r="J95" s="71"/>
      <c r="K95" s="124"/>
      <c r="L95" s="71"/>
      <c r="M95" s="71"/>
      <c r="N95" s="73"/>
      <c r="O95" s="73"/>
      <c r="P95" s="73"/>
      <c r="Q95" s="73"/>
      <c r="R95" s="73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</row>
    <row r="96" spans="1:45" ht="15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124"/>
      <c r="L96" s="71"/>
      <c r="M96" s="71"/>
      <c r="N96" s="73"/>
      <c r="O96" s="73"/>
      <c r="P96" s="73"/>
      <c r="Q96" s="73"/>
      <c r="R96" s="73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</row>
    <row r="97" spans="1:45" ht="15.75" thickBot="1" x14ac:dyDescent="0.3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124"/>
      <c r="L97" s="71"/>
      <c r="M97" s="71"/>
      <c r="N97" s="73"/>
      <c r="O97" s="73"/>
      <c r="P97" s="73"/>
      <c r="Q97" s="73"/>
      <c r="R97" s="73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</row>
    <row r="98" spans="1:45" ht="16.5" thickBot="1" x14ac:dyDescent="0.25">
      <c r="A98" s="125"/>
      <c r="B98" s="126" t="s">
        <v>91</v>
      </c>
      <c r="C98" s="73"/>
      <c r="D98" s="84" t="s">
        <v>67</v>
      </c>
      <c r="E98" s="85">
        <f>E88+E78+E68+E58+E48+E38+E28+E18+E9</f>
        <v>0</v>
      </c>
      <c r="F98" s="85">
        <f t="shared" ref="F98:P98" si="18">F88+F78+F68+F58+F48+F38+F28+F18+F9</f>
        <v>0</v>
      </c>
      <c r="G98" s="85">
        <f t="shared" si="18"/>
        <v>0</v>
      </c>
      <c r="H98" s="85">
        <f t="shared" si="18"/>
        <v>0</v>
      </c>
      <c r="I98" s="85">
        <f t="shared" si="18"/>
        <v>0</v>
      </c>
      <c r="J98" s="85">
        <f t="shared" si="18"/>
        <v>0</v>
      </c>
      <c r="K98" s="85">
        <f t="shared" si="18"/>
        <v>0</v>
      </c>
      <c r="L98" s="85">
        <f t="shared" si="18"/>
        <v>0</v>
      </c>
      <c r="M98" s="85">
        <f t="shared" si="18"/>
        <v>0</v>
      </c>
      <c r="N98" s="85">
        <f t="shared" si="18"/>
        <v>0</v>
      </c>
      <c r="O98" s="85">
        <f t="shared" si="18"/>
        <v>0</v>
      </c>
      <c r="P98" s="85">
        <f t="shared" si="18"/>
        <v>0</v>
      </c>
      <c r="Q98" s="127">
        <f t="shared" ref="Q98:Q103" si="19">Q9+Q18+Q28+Q38+Q48+Q58+Q68+Q78+Q88</f>
        <v>0</v>
      </c>
      <c r="R98" s="113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</row>
    <row r="99" spans="1:45" ht="15.75" thickBot="1" x14ac:dyDescent="0.25">
      <c r="A99" s="77"/>
      <c r="B99" s="77"/>
      <c r="C99" s="73"/>
      <c r="D99" s="84" t="s">
        <v>68</v>
      </c>
      <c r="E99" s="85">
        <f t="shared" ref="E99:P103" si="20">E89+E79+E69+E59+E49+E39+E29+E19+E10</f>
        <v>0</v>
      </c>
      <c r="F99" s="85">
        <f t="shared" si="20"/>
        <v>0</v>
      </c>
      <c r="G99" s="85">
        <f t="shared" si="20"/>
        <v>0</v>
      </c>
      <c r="H99" s="85">
        <f t="shared" si="20"/>
        <v>0</v>
      </c>
      <c r="I99" s="85">
        <f t="shared" si="20"/>
        <v>0</v>
      </c>
      <c r="J99" s="85">
        <f t="shared" si="20"/>
        <v>0</v>
      </c>
      <c r="K99" s="85">
        <f t="shared" si="20"/>
        <v>0</v>
      </c>
      <c r="L99" s="85">
        <f t="shared" si="20"/>
        <v>0</v>
      </c>
      <c r="M99" s="85">
        <f t="shared" si="20"/>
        <v>0</v>
      </c>
      <c r="N99" s="85">
        <f t="shared" si="20"/>
        <v>0</v>
      </c>
      <c r="O99" s="85">
        <f t="shared" si="20"/>
        <v>0</v>
      </c>
      <c r="P99" s="85">
        <f t="shared" si="20"/>
        <v>0</v>
      </c>
      <c r="Q99" s="128">
        <f t="shared" si="19"/>
        <v>0</v>
      </c>
      <c r="R99" s="8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</row>
    <row r="100" spans="1:45" ht="16.5" thickBot="1" x14ac:dyDescent="0.25">
      <c r="A100" s="120"/>
      <c r="B100" s="121"/>
      <c r="C100" s="73"/>
      <c r="D100" s="84" t="s">
        <v>69</v>
      </c>
      <c r="E100" s="85">
        <f t="shared" si="20"/>
        <v>0</v>
      </c>
      <c r="F100" s="85">
        <f t="shared" si="20"/>
        <v>0</v>
      </c>
      <c r="G100" s="85">
        <f t="shared" si="20"/>
        <v>0</v>
      </c>
      <c r="H100" s="85">
        <f t="shared" si="20"/>
        <v>0</v>
      </c>
      <c r="I100" s="85">
        <f t="shared" si="20"/>
        <v>0</v>
      </c>
      <c r="J100" s="85">
        <f t="shared" si="20"/>
        <v>0</v>
      </c>
      <c r="K100" s="85">
        <f t="shared" si="20"/>
        <v>0</v>
      </c>
      <c r="L100" s="85">
        <f t="shared" si="20"/>
        <v>0</v>
      </c>
      <c r="M100" s="85">
        <f t="shared" si="20"/>
        <v>0</v>
      </c>
      <c r="N100" s="85">
        <f t="shared" si="20"/>
        <v>0</v>
      </c>
      <c r="O100" s="85">
        <f t="shared" si="20"/>
        <v>0</v>
      </c>
      <c r="P100" s="85">
        <f t="shared" si="20"/>
        <v>0</v>
      </c>
      <c r="Q100" s="128">
        <f t="shared" si="19"/>
        <v>0</v>
      </c>
      <c r="R100" s="8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</row>
    <row r="101" spans="1:45" ht="16.5" thickBot="1" x14ac:dyDescent="0.3">
      <c r="A101" s="120"/>
      <c r="B101" s="120"/>
      <c r="C101" s="73"/>
      <c r="D101" s="84" t="s">
        <v>70</v>
      </c>
      <c r="E101" s="85">
        <f t="shared" si="20"/>
        <v>0</v>
      </c>
      <c r="F101" s="85">
        <f t="shared" si="20"/>
        <v>0</v>
      </c>
      <c r="G101" s="85">
        <f t="shared" si="20"/>
        <v>0</v>
      </c>
      <c r="H101" s="85">
        <f t="shared" si="20"/>
        <v>0</v>
      </c>
      <c r="I101" s="85">
        <f t="shared" si="20"/>
        <v>0</v>
      </c>
      <c r="J101" s="85">
        <f t="shared" si="20"/>
        <v>0</v>
      </c>
      <c r="K101" s="85">
        <f t="shared" si="20"/>
        <v>0</v>
      </c>
      <c r="L101" s="85">
        <f t="shared" si="20"/>
        <v>0</v>
      </c>
      <c r="M101" s="85">
        <f t="shared" si="20"/>
        <v>0</v>
      </c>
      <c r="N101" s="85">
        <f t="shared" si="20"/>
        <v>0</v>
      </c>
      <c r="O101" s="85">
        <f t="shared" si="20"/>
        <v>0</v>
      </c>
      <c r="P101" s="85">
        <f t="shared" si="20"/>
        <v>0</v>
      </c>
      <c r="Q101" s="128">
        <f t="shared" si="19"/>
        <v>0</v>
      </c>
      <c r="R101" s="90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</row>
    <row r="102" spans="1:45" ht="16.5" thickBot="1" x14ac:dyDescent="0.25">
      <c r="A102" s="120"/>
      <c r="B102" s="121"/>
      <c r="C102" s="73"/>
      <c r="D102" s="91" t="s">
        <v>71</v>
      </c>
      <c r="E102" s="85">
        <f t="shared" si="20"/>
        <v>0</v>
      </c>
      <c r="F102" s="85">
        <f t="shared" si="20"/>
        <v>0</v>
      </c>
      <c r="G102" s="85">
        <f t="shared" si="20"/>
        <v>0</v>
      </c>
      <c r="H102" s="85">
        <f t="shared" si="20"/>
        <v>0</v>
      </c>
      <c r="I102" s="85">
        <f t="shared" si="20"/>
        <v>0</v>
      </c>
      <c r="J102" s="85">
        <f t="shared" si="20"/>
        <v>0</v>
      </c>
      <c r="K102" s="85">
        <f t="shared" si="20"/>
        <v>0</v>
      </c>
      <c r="L102" s="85">
        <f t="shared" si="20"/>
        <v>0</v>
      </c>
      <c r="M102" s="85">
        <f t="shared" si="20"/>
        <v>0</v>
      </c>
      <c r="N102" s="85">
        <f t="shared" si="20"/>
        <v>0</v>
      </c>
      <c r="O102" s="85">
        <f t="shared" si="20"/>
        <v>0</v>
      </c>
      <c r="P102" s="85">
        <f t="shared" si="20"/>
        <v>0</v>
      </c>
      <c r="Q102" s="128">
        <f t="shared" si="19"/>
        <v>0</v>
      </c>
      <c r="R102" s="8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</row>
    <row r="103" spans="1:45" ht="16.5" thickBot="1" x14ac:dyDescent="0.25">
      <c r="A103" s="120"/>
      <c r="B103" s="121"/>
      <c r="C103" s="73"/>
      <c r="D103" s="93" t="s">
        <v>72</v>
      </c>
      <c r="E103" s="143">
        <f t="shared" si="20"/>
        <v>0</v>
      </c>
      <c r="F103" s="143">
        <f t="shared" si="20"/>
        <v>0</v>
      </c>
      <c r="G103" s="143">
        <f t="shared" si="20"/>
        <v>0</v>
      </c>
      <c r="H103" s="143">
        <f t="shared" si="20"/>
        <v>0</v>
      </c>
      <c r="I103" s="143">
        <f t="shared" si="20"/>
        <v>0</v>
      </c>
      <c r="J103" s="143">
        <f t="shared" si="20"/>
        <v>0</v>
      </c>
      <c r="K103" s="143">
        <f t="shared" si="20"/>
        <v>0</v>
      </c>
      <c r="L103" s="143">
        <f t="shared" si="20"/>
        <v>0</v>
      </c>
      <c r="M103" s="143">
        <f t="shared" si="20"/>
        <v>0</v>
      </c>
      <c r="N103" s="143">
        <f t="shared" si="20"/>
        <v>0</v>
      </c>
      <c r="O103" s="143">
        <f t="shared" si="20"/>
        <v>0</v>
      </c>
      <c r="P103" s="144">
        <f t="shared" si="20"/>
        <v>0</v>
      </c>
      <c r="Q103" s="128">
        <f t="shared" si="19"/>
        <v>0</v>
      </c>
      <c r="R103" s="8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</row>
    <row r="104" spans="1:45" ht="16.5" thickBot="1" x14ac:dyDescent="0.25">
      <c r="A104" s="120"/>
      <c r="B104" s="121"/>
      <c r="C104" s="73"/>
      <c r="D104" s="97" t="s">
        <v>73</v>
      </c>
      <c r="E104" s="142">
        <f>E94+E84+E74+E64+E54+E44+E34+E24+E15</f>
        <v>0</v>
      </c>
      <c r="F104" s="142">
        <f t="shared" ref="F104:P104" si="21">F94+F84+F74+F64+F54+F44+F34+F24+F15</f>
        <v>0</v>
      </c>
      <c r="G104" s="142">
        <f t="shared" si="21"/>
        <v>0</v>
      </c>
      <c r="H104" s="142">
        <f t="shared" si="21"/>
        <v>0</v>
      </c>
      <c r="I104" s="142">
        <f t="shared" si="21"/>
        <v>0</v>
      </c>
      <c r="J104" s="142">
        <f t="shared" si="21"/>
        <v>0</v>
      </c>
      <c r="K104" s="142">
        <f t="shared" si="21"/>
        <v>0</v>
      </c>
      <c r="L104" s="142">
        <f t="shared" si="21"/>
        <v>0</v>
      </c>
      <c r="M104" s="142">
        <f t="shared" si="21"/>
        <v>0</v>
      </c>
      <c r="N104" s="142">
        <f t="shared" si="21"/>
        <v>0</v>
      </c>
      <c r="O104" s="142">
        <f t="shared" si="21"/>
        <v>0</v>
      </c>
      <c r="P104" s="142">
        <f t="shared" si="21"/>
        <v>0</v>
      </c>
      <c r="Q104" s="129">
        <f>SUM(Q98:Q103)</f>
        <v>0</v>
      </c>
      <c r="R104" s="87"/>
      <c r="S104" s="77"/>
      <c r="T104" s="130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</row>
    <row r="105" spans="1:45" ht="15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2"/>
      <c r="L105" s="131"/>
      <c r="M105" s="131"/>
      <c r="N105" s="133"/>
      <c r="O105" s="133"/>
      <c r="P105" s="133"/>
      <c r="Q105" s="133"/>
      <c r="R105" s="133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</row>
    <row r="106" spans="1:45" ht="15" x14ac:dyDescent="0.25">
      <c r="A106" s="134"/>
      <c r="B106" s="131"/>
      <c r="C106" s="131"/>
      <c r="D106" s="131"/>
      <c r="E106" s="131"/>
      <c r="F106" s="131"/>
      <c r="G106" s="131"/>
      <c r="H106" s="131"/>
      <c r="I106" s="131"/>
      <c r="J106" s="131"/>
      <c r="K106" s="132"/>
      <c r="L106" s="131"/>
      <c r="M106" s="131"/>
      <c r="N106" s="133"/>
      <c r="O106" s="133"/>
      <c r="P106" s="133"/>
      <c r="Q106" s="133"/>
      <c r="R106" s="133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</row>
  </sheetData>
  <mergeCells count="5">
    <mergeCell ref="A2:J2"/>
    <mergeCell ref="A4:B4"/>
    <mergeCell ref="E3:J3"/>
    <mergeCell ref="A1:G1"/>
    <mergeCell ref="H1:Q1"/>
  </mergeCells>
  <conditionalFormatting sqref="E12:Q12 E21:Q21 E31:Q31 E41:Q41 E51:Q51 E61:Q61 E71:Q71 E81:Q81 E91:Q91 Q10:Q11">
    <cfRule type="cellIs" dxfId="2" priority="5" operator="equal">
      <formula>0</formula>
    </cfRule>
  </conditionalFormatting>
  <conditionalFormatting sqref="E12:Q12 E19:Q19 E21:Q21 E29:Q29 E31:Q31 E41:Q41 E49:Q49 E51:Q51 E59:Q59 E61:Q61 E69:Q69 E71:Q71 E81:Q81 E89:Q89 E91:Q91 E10:P10 E39:Q39 E79:Q79 Q10:Q11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9"/>
  <sheetViews>
    <sheetView zoomScale="85" zoomScaleNormal="85" workbookViewId="0">
      <selection activeCell="V13" sqref="V13"/>
    </sheetView>
  </sheetViews>
  <sheetFormatPr baseColWidth="10" defaultRowHeight="15" x14ac:dyDescent="0.25"/>
  <cols>
    <col min="4" max="4" width="3.7109375" customWidth="1"/>
    <col min="5" max="6" width="11.140625" customWidth="1"/>
    <col min="7" max="7" width="11.42578125" customWidth="1"/>
    <col min="8" max="8" width="2.7109375" customWidth="1"/>
    <col min="9" max="10" width="13.7109375" customWidth="1"/>
    <col min="11" max="11" width="13.42578125" customWidth="1"/>
    <col min="12" max="12" width="11.7109375" customWidth="1"/>
    <col min="13" max="13" width="9.7109375" bestFit="1" customWidth="1"/>
    <col min="14" max="14" width="14.140625" customWidth="1"/>
    <col min="15" max="15" width="9.7109375" bestFit="1" customWidth="1"/>
    <col min="16" max="16" width="8.7109375" bestFit="1" customWidth="1"/>
    <col min="17" max="17" width="10.7109375" bestFit="1" customWidth="1"/>
    <col min="18" max="18" width="10.7109375" customWidth="1"/>
    <col min="19" max="19" width="10.7109375" bestFit="1" customWidth="1"/>
    <col min="20" max="20" width="11.28515625" customWidth="1"/>
    <col min="21" max="21" width="2" customWidth="1"/>
    <col min="22" max="22" width="13.140625" bestFit="1" customWidth="1"/>
    <col min="23" max="23" width="14.5703125" customWidth="1"/>
    <col min="24" max="24" width="2.140625" customWidth="1"/>
    <col min="25" max="25" width="14.28515625" customWidth="1"/>
  </cols>
  <sheetData>
    <row r="1" spans="1:25" s="159" customFormat="1" ht="117.6" customHeight="1" x14ac:dyDescent="0.2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2" spans="1:25" s="159" customForma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0"/>
      <c r="N2" s="160"/>
    </row>
    <row r="3" spans="1:25" s="159" customForma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310" t="s">
        <v>119</v>
      </c>
      <c r="K3" s="311"/>
      <c r="L3" s="311"/>
      <c r="M3" s="311"/>
      <c r="N3" s="311"/>
      <c r="O3" s="312"/>
    </row>
    <row r="4" spans="1:25" s="159" customFormat="1" x14ac:dyDescent="0.2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0"/>
      <c r="N4" s="160"/>
    </row>
    <row r="5" spans="1:25" s="159" customForma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0"/>
      <c r="N5" s="160"/>
    </row>
    <row r="8" spans="1:25" x14ac:dyDescent="0.25">
      <c r="A8" s="162"/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5"/>
    </row>
    <row r="9" spans="1:25" x14ac:dyDescent="0.25">
      <c r="A9" s="166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8"/>
    </row>
    <row r="10" spans="1:25" s="174" customFormat="1" x14ac:dyDescent="0.25">
      <c r="A10" s="314" t="s">
        <v>51</v>
      </c>
      <c r="B10" s="315"/>
      <c r="C10" s="315"/>
      <c r="D10" s="169"/>
      <c r="E10" s="315" t="s">
        <v>94</v>
      </c>
      <c r="F10" s="316"/>
      <c r="G10" s="170"/>
      <c r="H10" s="169"/>
      <c r="I10" s="171" t="s">
        <v>95</v>
      </c>
      <c r="J10" s="171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24"/>
      <c r="V10" s="172"/>
      <c r="W10" s="172"/>
      <c r="X10" s="169"/>
      <c r="Y10" s="173"/>
    </row>
    <row r="11" spans="1:25" s="174" customFormat="1" ht="30" x14ac:dyDescent="0.25">
      <c r="A11" s="175" t="s">
        <v>96</v>
      </c>
      <c r="B11" s="176" t="s">
        <v>97</v>
      </c>
      <c r="C11" s="176" t="s">
        <v>40</v>
      </c>
      <c r="D11" s="169"/>
      <c r="E11" s="176" t="s">
        <v>98</v>
      </c>
      <c r="F11" s="176" t="s">
        <v>65</v>
      </c>
      <c r="G11" s="177" t="s">
        <v>99</v>
      </c>
      <c r="H11" s="169"/>
      <c r="I11" s="170" t="s">
        <v>100</v>
      </c>
      <c r="J11" s="170" t="s">
        <v>101</v>
      </c>
      <c r="K11" s="170" t="s">
        <v>55</v>
      </c>
      <c r="L11" s="170" t="s">
        <v>102</v>
      </c>
      <c r="M11" s="170" t="s">
        <v>57</v>
      </c>
      <c r="N11" s="170" t="s">
        <v>58</v>
      </c>
      <c r="O11" s="170" t="s">
        <v>103</v>
      </c>
      <c r="P11" s="170" t="s">
        <v>60</v>
      </c>
      <c r="Q11" s="170" t="s">
        <v>104</v>
      </c>
      <c r="R11" s="170" t="s">
        <v>105</v>
      </c>
      <c r="S11" s="170" t="s">
        <v>106</v>
      </c>
      <c r="T11" s="170" t="s">
        <v>107</v>
      </c>
      <c r="U11" s="24"/>
      <c r="V11" s="170" t="s">
        <v>108</v>
      </c>
      <c r="W11" s="177" t="s">
        <v>109</v>
      </c>
      <c r="X11" s="169"/>
      <c r="Y11" s="178" t="s">
        <v>99</v>
      </c>
    </row>
    <row r="12" spans="1:25" s="174" customFormat="1" ht="22.9" customHeight="1" thickBot="1" x14ac:dyDescent="0.3">
      <c r="A12" s="175"/>
      <c r="B12" s="176"/>
      <c r="C12" s="176"/>
      <c r="D12" s="169"/>
      <c r="E12" s="176" t="s">
        <v>110</v>
      </c>
      <c r="F12" s="176" t="s">
        <v>111</v>
      </c>
      <c r="G12" s="179" t="s">
        <v>112</v>
      </c>
      <c r="H12" s="169"/>
      <c r="I12" s="170"/>
      <c r="J12" s="170"/>
      <c r="K12" s="170"/>
      <c r="L12" s="170"/>
      <c r="M12" s="180"/>
      <c r="N12" s="180"/>
      <c r="O12" s="180"/>
      <c r="P12" s="180"/>
      <c r="Q12" s="180"/>
      <c r="R12" s="180"/>
      <c r="S12" s="180"/>
      <c r="T12" s="180"/>
      <c r="U12" s="24"/>
      <c r="V12" s="180"/>
      <c r="W12" s="177" t="s">
        <v>113</v>
      </c>
      <c r="X12" s="169"/>
      <c r="Y12" s="181" t="s">
        <v>114</v>
      </c>
    </row>
    <row r="13" spans="1:25" s="174" customFormat="1" ht="15.75" thickBot="1" x14ac:dyDescent="0.3">
      <c r="A13" s="182"/>
      <c r="B13" s="182"/>
      <c r="C13" s="183"/>
      <c r="D13" s="169"/>
      <c r="E13" s="184"/>
      <c r="F13" s="184"/>
      <c r="G13" s="184">
        <f>+F13-E13</f>
        <v>0</v>
      </c>
      <c r="H13" s="169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"/>
      <c r="V13" s="186"/>
      <c r="W13" s="187">
        <f>IF(V13=0,1,SUM(I13:T13)/V13)</f>
        <v>1</v>
      </c>
      <c r="X13" s="169"/>
      <c r="Y13" s="188">
        <f>+W13-F13</f>
        <v>1</v>
      </c>
    </row>
    <row r="14" spans="1:25" s="174" customFormat="1" ht="15.75" thickBot="1" x14ac:dyDescent="0.3">
      <c r="A14" s="182"/>
      <c r="B14" s="182"/>
      <c r="C14" s="183"/>
      <c r="D14" s="169"/>
      <c r="E14" s="184"/>
      <c r="F14" s="184"/>
      <c r="G14" s="184">
        <f t="shared" ref="G14:G21" si="0">+F14-E14</f>
        <v>0</v>
      </c>
      <c r="H14" s="16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24"/>
      <c r="V14" s="190"/>
      <c r="W14" s="187">
        <f t="shared" ref="W14:W21" si="1">IF(V14=0,1,SUM(I14:T14)/V14)</f>
        <v>1</v>
      </c>
      <c r="X14" s="169"/>
      <c r="Y14" s="188">
        <f t="shared" ref="Y14:Y21" si="2">+W14-F14</f>
        <v>1</v>
      </c>
    </row>
    <row r="15" spans="1:25" s="174" customFormat="1" ht="15.75" thickBot="1" x14ac:dyDescent="0.3">
      <c r="A15" s="182"/>
      <c r="B15" s="182"/>
      <c r="C15" s="183"/>
      <c r="D15" s="169"/>
      <c r="E15" s="184"/>
      <c r="F15" s="184"/>
      <c r="G15" s="184">
        <f t="shared" si="0"/>
        <v>0</v>
      </c>
      <c r="H15" s="169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24"/>
      <c r="V15" s="186"/>
      <c r="W15" s="187">
        <f t="shared" si="1"/>
        <v>1</v>
      </c>
      <c r="X15" s="169"/>
      <c r="Y15" s="188">
        <f t="shared" si="2"/>
        <v>1</v>
      </c>
    </row>
    <row r="16" spans="1:25" s="174" customFormat="1" ht="15.75" thickBot="1" x14ac:dyDescent="0.3">
      <c r="A16" s="182"/>
      <c r="B16" s="182"/>
      <c r="C16" s="183"/>
      <c r="D16" s="169"/>
      <c r="E16" s="184"/>
      <c r="F16" s="184"/>
      <c r="G16" s="184">
        <f t="shared" si="0"/>
        <v>0</v>
      </c>
      <c r="H16" s="16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24"/>
      <c r="V16" s="191"/>
      <c r="W16" s="192">
        <v>1</v>
      </c>
      <c r="X16" s="169"/>
      <c r="Y16" s="188">
        <f t="shared" si="2"/>
        <v>1</v>
      </c>
    </row>
    <row r="17" spans="1:48" s="174" customFormat="1" ht="15.75" thickBot="1" x14ac:dyDescent="0.3">
      <c r="A17" s="182"/>
      <c r="B17" s="182"/>
      <c r="C17" s="183"/>
      <c r="D17" s="169"/>
      <c r="E17" s="184"/>
      <c r="F17" s="184"/>
      <c r="G17" s="184">
        <f t="shared" si="0"/>
        <v>0</v>
      </c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4"/>
      <c r="V17" s="190"/>
      <c r="W17" s="187">
        <f t="shared" si="1"/>
        <v>1</v>
      </c>
      <c r="X17" s="169"/>
      <c r="Y17" s="188">
        <f t="shared" si="2"/>
        <v>1</v>
      </c>
    </row>
    <row r="18" spans="1:48" s="174" customFormat="1" ht="15.75" thickBot="1" x14ac:dyDescent="0.3">
      <c r="A18" s="182"/>
      <c r="B18" s="182"/>
      <c r="C18" s="183"/>
      <c r="D18" s="169"/>
      <c r="E18" s="184"/>
      <c r="F18" s="184"/>
      <c r="G18" s="184">
        <f t="shared" si="0"/>
        <v>0</v>
      </c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0"/>
      <c r="W18" s="187">
        <v>1</v>
      </c>
      <c r="X18" s="169"/>
      <c r="Y18" s="188">
        <f t="shared" si="2"/>
        <v>1</v>
      </c>
    </row>
    <row r="19" spans="1:48" s="174" customFormat="1" ht="15.75" thickBot="1" x14ac:dyDescent="0.3">
      <c r="A19" s="182"/>
      <c r="B19" s="182"/>
      <c r="C19" s="183"/>
      <c r="D19" s="169"/>
      <c r="E19" s="184"/>
      <c r="F19" s="184"/>
      <c r="G19" s="184">
        <f t="shared" si="0"/>
        <v>0</v>
      </c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24"/>
      <c r="V19" s="190"/>
      <c r="W19" s="187">
        <f t="shared" si="1"/>
        <v>1</v>
      </c>
      <c r="X19" s="169"/>
      <c r="Y19" s="188">
        <f t="shared" si="2"/>
        <v>1</v>
      </c>
    </row>
    <row r="20" spans="1:48" s="174" customFormat="1" ht="15.75" thickBot="1" x14ac:dyDescent="0.3">
      <c r="A20" s="182"/>
      <c r="B20" s="182"/>
      <c r="C20" s="183"/>
      <c r="D20" s="169"/>
      <c r="E20" s="184"/>
      <c r="F20" s="184"/>
      <c r="G20" s="184">
        <f t="shared" si="0"/>
        <v>0</v>
      </c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0"/>
      <c r="W20" s="187">
        <f t="shared" si="1"/>
        <v>1</v>
      </c>
      <c r="X20" s="169"/>
      <c r="Y20" s="188">
        <f t="shared" si="2"/>
        <v>1</v>
      </c>
    </row>
    <row r="21" spans="1:48" s="174" customFormat="1" ht="15.75" thickBot="1" x14ac:dyDescent="0.3">
      <c r="A21" s="182"/>
      <c r="B21" s="182"/>
      <c r="C21" s="183"/>
      <c r="D21" s="169"/>
      <c r="E21" s="184"/>
      <c r="F21" s="184"/>
      <c r="G21" s="184">
        <f t="shared" si="0"/>
        <v>0</v>
      </c>
      <c r="H21" s="169"/>
      <c r="I21" s="189"/>
      <c r="J21" s="189"/>
      <c r="K21" s="189"/>
      <c r="L21" s="189"/>
      <c r="M21" s="189"/>
      <c r="N21" s="193"/>
      <c r="O21" s="185"/>
      <c r="P21" s="185"/>
      <c r="Q21" s="185"/>
      <c r="R21" s="185"/>
      <c r="S21" s="185"/>
      <c r="T21" s="185"/>
      <c r="U21" s="24"/>
      <c r="V21" s="186"/>
      <c r="W21" s="187">
        <f t="shared" si="1"/>
        <v>1</v>
      </c>
      <c r="X21" s="169"/>
      <c r="Y21" s="188">
        <f t="shared" si="2"/>
        <v>1</v>
      </c>
    </row>
    <row r="22" spans="1:48" x14ac:dyDescent="0.2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</row>
    <row r="23" spans="1:48" x14ac:dyDescent="0.25"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</row>
    <row r="24" spans="1:48" s="202" customFormat="1" ht="19.5" x14ac:dyDescent="0.55000000000000004">
      <c r="A24" s="198" t="s">
        <v>115</v>
      </c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</row>
    <row r="25" spans="1:48" s="202" customFormat="1" x14ac:dyDescent="0.25">
      <c r="A25" s="203"/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</row>
    <row r="26" spans="1:48" s="202" customFormat="1" x14ac:dyDescent="0.25">
      <c r="A26" s="20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</row>
    <row r="27" spans="1:48" s="202" customFormat="1" x14ac:dyDescent="0.25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5"/>
    </row>
    <row r="28" spans="1:48" s="207" customFormat="1" ht="14.25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6"/>
    </row>
    <row r="29" spans="1:48" s="207" customFormat="1" ht="14.25" x14ac:dyDescent="0.2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10"/>
    </row>
  </sheetData>
  <mergeCells count="5">
    <mergeCell ref="A10:C10"/>
    <mergeCell ref="E10:F10"/>
    <mergeCell ref="J3:O3"/>
    <mergeCell ref="A1:G1"/>
    <mergeCell ref="H1:T1"/>
  </mergeCells>
  <conditionalFormatting sqref="Y13:Y21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85" zoomScaleNormal="85" workbookViewId="0">
      <selection activeCell="M7" sqref="M7:M20"/>
    </sheetView>
  </sheetViews>
  <sheetFormatPr baseColWidth="10" defaultColWidth="11.5703125" defaultRowHeight="15" x14ac:dyDescent="0.25"/>
  <cols>
    <col min="1" max="1" width="25.85546875" style="159" customWidth="1"/>
    <col min="2" max="2" width="19.7109375" style="159" customWidth="1"/>
    <col min="3" max="3" width="15.7109375" style="159" customWidth="1"/>
    <col min="4" max="4" width="28.42578125" style="159" customWidth="1"/>
    <col min="5" max="5" width="16.5703125" style="159" customWidth="1"/>
    <col min="6" max="6" width="15" style="159" customWidth="1"/>
    <col min="7" max="7" width="15.85546875" style="159" customWidth="1"/>
    <col min="8" max="8" width="11.5703125" style="159"/>
    <col min="9" max="9" width="18.5703125" style="159" customWidth="1"/>
    <col min="10" max="10" width="17.85546875" style="159" customWidth="1"/>
    <col min="11" max="11" width="11.5703125" style="159"/>
    <col min="12" max="12" width="18.7109375" style="159" customWidth="1"/>
    <col min="13" max="13" width="14.28515625" style="159" customWidth="1"/>
    <col min="14" max="14" width="18.7109375" style="159" customWidth="1"/>
    <col min="15" max="15" width="19.140625" style="159" customWidth="1"/>
    <col min="16" max="16" width="24.7109375" style="159" customWidth="1"/>
    <col min="17" max="16384" width="11.5703125" style="159"/>
  </cols>
  <sheetData>
    <row r="1" spans="1:16" ht="117.6" customHeight="1" x14ac:dyDescent="0.25">
      <c r="A1" s="305"/>
      <c r="B1" s="305"/>
      <c r="C1" s="305"/>
      <c r="D1" s="305"/>
      <c r="E1" s="305"/>
      <c r="F1" s="305"/>
      <c r="G1" s="305"/>
      <c r="H1" s="306"/>
      <c r="I1" s="306"/>
      <c r="J1" s="306"/>
      <c r="K1" s="306"/>
      <c r="L1" s="306"/>
      <c r="M1" s="306"/>
      <c r="N1" s="306"/>
    </row>
    <row r="3" spans="1:16" ht="23.45" customHeight="1" x14ac:dyDescent="0.25">
      <c r="A3" s="320" t="s">
        <v>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ht="24" customHeight="1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86.45" customHeight="1" x14ac:dyDescent="0.25">
      <c r="A5" s="7"/>
      <c r="B5" s="321" t="s">
        <v>43</v>
      </c>
      <c r="C5" s="322"/>
      <c r="D5" s="67" t="s">
        <v>44</v>
      </c>
      <c r="E5" s="323" t="s">
        <v>24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5"/>
    </row>
    <row r="6" spans="1:16" ht="76.5" x14ac:dyDescent="0.25">
      <c r="A6" s="8" t="s">
        <v>121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25">
      <c r="A7" s="234" t="s">
        <v>18</v>
      </c>
      <c r="B7" s="235"/>
      <c r="C7" s="317"/>
      <c r="D7" s="235"/>
      <c r="E7" s="236"/>
      <c r="F7" s="236"/>
      <c r="G7" s="238"/>
      <c r="H7" s="239"/>
      <c r="I7" s="239"/>
      <c r="J7" s="240"/>
      <c r="K7" s="235"/>
      <c r="L7" s="241">
        <f t="shared" ref="L7:L19" si="0">J7+K7</f>
        <v>0</v>
      </c>
      <c r="M7" s="317"/>
      <c r="N7" s="242"/>
      <c r="O7" s="241">
        <f>K7*L7</f>
        <v>0</v>
      </c>
      <c r="P7" s="241"/>
    </row>
    <row r="8" spans="1:16" x14ac:dyDescent="0.25">
      <c r="A8" s="234" t="s">
        <v>18</v>
      </c>
      <c r="B8" s="235"/>
      <c r="C8" s="318"/>
      <c r="D8" s="235"/>
      <c r="E8" s="236"/>
      <c r="F8" s="236"/>
      <c r="G8" s="238"/>
      <c r="H8" s="239"/>
      <c r="I8" s="239"/>
      <c r="J8" s="240"/>
      <c r="K8" s="235"/>
      <c r="L8" s="241">
        <f t="shared" si="0"/>
        <v>0</v>
      </c>
      <c r="M8" s="318"/>
      <c r="N8" s="242"/>
      <c r="O8" s="241">
        <f t="shared" ref="O8:O19" si="1">K8*L8</f>
        <v>0</v>
      </c>
      <c r="P8" s="241"/>
    </row>
    <row r="9" spans="1:16" x14ac:dyDescent="0.25">
      <c r="A9" s="234" t="s">
        <v>18</v>
      </c>
      <c r="B9" s="235"/>
      <c r="C9" s="318"/>
      <c r="D9" s="235"/>
      <c r="E9" s="236"/>
      <c r="F9" s="236"/>
      <c r="G9" s="238"/>
      <c r="H9" s="239"/>
      <c r="I9" s="239"/>
      <c r="J9" s="240"/>
      <c r="K9" s="235"/>
      <c r="L9" s="241">
        <f t="shared" si="0"/>
        <v>0</v>
      </c>
      <c r="M9" s="318"/>
      <c r="N9" s="242"/>
      <c r="O9" s="241">
        <f t="shared" si="1"/>
        <v>0</v>
      </c>
      <c r="P9" s="241"/>
    </row>
    <row r="10" spans="1:16" x14ac:dyDescent="0.25">
      <c r="A10" s="234" t="s">
        <v>18</v>
      </c>
      <c r="B10" s="235"/>
      <c r="C10" s="318"/>
      <c r="D10" s="235"/>
      <c r="E10" s="236"/>
      <c r="F10" s="236"/>
      <c r="G10" s="238"/>
      <c r="H10" s="239"/>
      <c r="I10" s="239"/>
      <c r="J10" s="240"/>
      <c r="K10" s="235"/>
      <c r="L10" s="241">
        <f t="shared" si="0"/>
        <v>0</v>
      </c>
      <c r="M10" s="318"/>
      <c r="N10" s="242"/>
      <c r="O10" s="241">
        <f t="shared" si="1"/>
        <v>0</v>
      </c>
      <c r="P10" s="241"/>
    </row>
    <row r="11" spans="1:16" x14ac:dyDescent="0.25">
      <c r="A11" s="234" t="s">
        <v>18</v>
      </c>
      <c r="B11" s="235"/>
      <c r="C11" s="318"/>
      <c r="D11" s="235"/>
      <c r="E11" s="236"/>
      <c r="F11" s="236"/>
      <c r="G11" s="238"/>
      <c r="H11" s="239"/>
      <c r="I11" s="239"/>
      <c r="J11" s="240"/>
      <c r="K11" s="235"/>
      <c r="L11" s="241">
        <f t="shared" si="0"/>
        <v>0</v>
      </c>
      <c r="M11" s="318"/>
      <c r="N11" s="242"/>
      <c r="O11" s="241">
        <f t="shared" si="1"/>
        <v>0</v>
      </c>
      <c r="P11" s="241"/>
    </row>
    <row r="12" spans="1:16" x14ac:dyDescent="0.25">
      <c r="A12" s="234" t="s">
        <v>18</v>
      </c>
      <c r="B12" s="235"/>
      <c r="C12" s="318"/>
      <c r="D12" s="235"/>
      <c r="E12" s="236"/>
      <c r="F12" s="236"/>
      <c r="G12" s="238"/>
      <c r="H12" s="239"/>
      <c r="I12" s="239"/>
      <c r="J12" s="240"/>
      <c r="K12" s="235"/>
      <c r="L12" s="241">
        <f t="shared" si="0"/>
        <v>0</v>
      </c>
      <c r="M12" s="318"/>
      <c r="N12" s="242"/>
      <c r="O12" s="241">
        <f t="shared" si="1"/>
        <v>0</v>
      </c>
      <c r="P12" s="241"/>
    </row>
    <row r="13" spans="1:16" x14ac:dyDescent="0.25">
      <c r="A13" s="234" t="s">
        <v>18</v>
      </c>
      <c r="B13" s="235"/>
      <c r="C13" s="318"/>
      <c r="D13" s="235"/>
      <c r="E13" s="236"/>
      <c r="F13" s="236"/>
      <c r="G13" s="238"/>
      <c r="H13" s="239"/>
      <c r="I13" s="239"/>
      <c r="J13" s="240"/>
      <c r="K13" s="235"/>
      <c r="L13" s="241">
        <f t="shared" si="0"/>
        <v>0</v>
      </c>
      <c r="M13" s="318"/>
      <c r="N13" s="242"/>
      <c r="O13" s="241">
        <f t="shared" si="1"/>
        <v>0</v>
      </c>
      <c r="P13" s="241"/>
    </row>
    <row r="14" spans="1:16" x14ac:dyDescent="0.25">
      <c r="A14" s="234" t="s">
        <v>18</v>
      </c>
      <c r="B14" s="235"/>
      <c r="C14" s="318"/>
      <c r="D14" s="235"/>
      <c r="E14" s="236"/>
      <c r="F14" s="236"/>
      <c r="G14" s="238"/>
      <c r="H14" s="239"/>
      <c r="I14" s="239"/>
      <c r="J14" s="240"/>
      <c r="K14" s="235"/>
      <c r="L14" s="241">
        <f t="shared" si="0"/>
        <v>0</v>
      </c>
      <c r="M14" s="318"/>
      <c r="N14" s="242"/>
      <c r="O14" s="241">
        <f t="shared" si="1"/>
        <v>0</v>
      </c>
      <c r="P14" s="241"/>
    </row>
    <row r="15" spans="1:16" x14ac:dyDescent="0.25">
      <c r="A15" s="234" t="s">
        <v>18</v>
      </c>
      <c r="B15" s="235"/>
      <c r="C15" s="318"/>
      <c r="D15" s="235"/>
      <c r="E15" s="236"/>
      <c r="F15" s="236"/>
      <c r="G15" s="238"/>
      <c r="H15" s="239"/>
      <c r="I15" s="239"/>
      <c r="J15" s="240"/>
      <c r="K15" s="235"/>
      <c r="L15" s="241">
        <f t="shared" si="0"/>
        <v>0</v>
      </c>
      <c r="M15" s="318"/>
      <c r="N15" s="242"/>
      <c r="O15" s="241">
        <f t="shared" si="1"/>
        <v>0</v>
      </c>
      <c r="P15" s="241"/>
    </row>
    <row r="16" spans="1:16" x14ac:dyDescent="0.25">
      <c r="A16" s="234" t="s">
        <v>18</v>
      </c>
      <c r="B16" s="235"/>
      <c r="C16" s="318"/>
      <c r="D16" s="235"/>
      <c r="E16" s="236"/>
      <c r="F16" s="236"/>
      <c r="G16" s="238"/>
      <c r="H16" s="239"/>
      <c r="I16" s="239"/>
      <c r="J16" s="240"/>
      <c r="K16" s="235"/>
      <c r="L16" s="241">
        <f t="shared" si="0"/>
        <v>0</v>
      </c>
      <c r="M16" s="318"/>
      <c r="N16" s="242"/>
      <c r="O16" s="241">
        <f t="shared" si="1"/>
        <v>0</v>
      </c>
      <c r="P16" s="241"/>
    </row>
    <row r="17" spans="1:16" x14ac:dyDescent="0.25">
      <c r="A17" s="234" t="s">
        <v>18</v>
      </c>
      <c r="B17" s="235"/>
      <c r="C17" s="318"/>
      <c r="D17" s="235"/>
      <c r="E17" s="236"/>
      <c r="F17" s="236"/>
      <c r="G17" s="238"/>
      <c r="H17" s="239"/>
      <c r="I17" s="239"/>
      <c r="J17" s="240"/>
      <c r="K17" s="235"/>
      <c r="L17" s="241">
        <f t="shared" si="0"/>
        <v>0</v>
      </c>
      <c r="M17" s="318"/>
      <c r="N17" s="242"/>
      <c r="O17" s="241">
        <f t="shared" si="1"/>
        <v>0</v>
      </c>
      <c r="P17" s="241"/>
    </row>
    <row r="18" spans="1:16" x14ac:dyDescent="0.25">
      <c r="A18" s="234" t="s">
        <v>18</v>
      </c>
      <c r="B18" s="235"/>
      <c r="C18" s="318"/>
      <c r="D18" s="235"/>
      <c r="E18" s="236"/>
      <c r="F18" s="236"/>
      <c r="G18" s="238"/>
      <c r="H18" s="239"/>
      <c r="I18" s="239"/>
      <c r="J18" s="240"/>
      <c r="K18" s="235"/>
      <c r="L18" s="241">
        <f t="shared" si="0"/>
        <v>0</v>
      </c>
      <c r="M18" s="318"/>
      <c r="N18" s="242"/>
      <c r="O18" s="241">
        <f t="shared" si="1"/>
        <v>0</v>
      </c>
      <c r="P18" s="241"/>
    </row>
    <row r="19" spans="1:16" x14ac:dyDescent="0.25">
      <c r="A19" s="234" t="s">
        <v>18</v>
      </c>
      <c r="B19" s="235"/>
      <c r="C19" s="318"/>
      <c r="D19" s="235"/>
      <c r="E19" s="236"/>
      <c r="F19" s="236"/>
      <c r="G19" s="238"/>
      <c r="H19" s="239"/>
      <c r="I19" s="239"/>
      <c r="J19" s="240"/>
      <c r="K19" s="235"/>
      <c r="L19" s="241">
        <f t="shared" si="0"/>
        <v>0</v>
      </c>
      <c r="M19" s="318"/>
      <c r="N19" s="242"/>
      <c r="O19" s="241">
        <f t="shared" si="1"/>
        <v>0</v>
      </c>
      <c r="P19" s="241"/>
    </row>
    <row r="20" spans="1:16" ht="24" customHeight="1" x14ac:dyDescent="0.25">
      <c r="A20" s="43" t="s">
        <v>1</v>
      </c>
      <c r="B20" s="45">
        <f>SUM(B7:B19)</f>
        <v>0</v>
      </c>
      <c r="C20" s="319"/>
      <c r="D20" s="45">
        <f>SUM(D7:D19)</f>
        <v>0</v>
      </c>
      <c r="E20" s="53"/>
      <c r="F20" s="53"/>
      <c r="G20" s="29"/>
      <c r="H20" s="29"/>
      <c r="I20" s="29"/>
      <c r="J20" s="45">
        <f t="shared" ref="J20:K20" si="2">SUM(K7:K19)</f>
        <v>0</v>
      </c>
      <c r="K20" s="45">
        <f t="shared" si="2"/>
        <v>0</v>
      </c>
      <c r="L20" s="46">
        <f>SUM(L7:L19)</f>
        <v>0</v>
      </c>
      <c r="M20" s="319"/>
      <c r="N20" s="29"/>
      <c r="O20" s="46">
        <f>SUM(O7:O19)</f>
        <v>0</v>
      </c>
      <c r="P20" s="241"/>
    </row>
    <row r="21" spans="1:16" x14ac:dyDescent="0.25">
      <c r="A21" s="247"/>
      <c r="B21" s="248"/>
      <c r="C21" s="246"/>
    </row>
    <row r="22" spans="1:16" x14ac:dyDescent="0.25">
      <c r="A22" s="249" t="s">
        <v>31</v>
      </c>
      <c r="B22" s="250"/>
      <c r="C22" s="246"/>
    </row>
    <row r="23" spans="1:16" x14ac:dyDescent="0.25">
      <c r="A23" s="249" t="s">
        <v>34</v>
      </c>
      <c r="B23" s="251"/>
      <c r="C23" s="251"/>
      <c r="D23" s="251"/>
      <c r="E23" s="251"/>
      <c r="F23" s="251"/>
      <c r="G23" s="251"/>
      <c r="H23" s="251"/>
      <c r="I23" s="251"/>
    </row>
  </sheetData>
  <mergeCells count="7">
    <mergeCell ref="C7:C20"/>
    <mergeCell ref="M7:M20"/>
    <mergeCell ref="A1:G1"/>
    <mergeCell ref="H1:N1"/>
    <mergeCell ref="A3:P4"/>
    <mergeCell ref="B5:C5"/>
    <mergeCell ref="E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23"/>
  <sheetViews>
    <sheetView topLeftCell="D1" zoomScale="80" zoomScaleNormal="80" workbookViewId="0">
      <selection activeCell="N11" sqref="N11"/>
    </sheetView>
  </sheetViews>
  <sheetFormatPr baseColWidth="10" defaultColWidth="11.5703125" defaultRowHeight="15" x14ac:dyDescent="0.25"/>
  <cols>
    <col min="1" max="1" width="21.85546875" style="159" customWidth="1"/>
    <col min="2" max="2" width="19.140625" style="159" customWidth="1"/>
    <col min="3" max="3" width="14.5703125" style="159" customWidth="1"/>
    <col min="4" max="4" width="23.7109375" style="159" customWidth="1"/>
    <col min="5" max="5" width="11.5703125" style="159"/>
    <col min="6" max="6" width="13.140625" style="159" customWidth="1"/>
    <col min="7" max="7" width="14.7109375" style="159" customWidth="1"/>
    <col min="8" max="8" width="11.5703125" style="159"/>
    <col min="9" max="9" width="21.42578125" style="159" customWidth="1"/>
    <col min="10" max="10" width="14.28515625" style="159" customWidth="1"/>
    <col min="11" max="11" width="11.5703125" style="159"/>
    <col min="12" max="12" width="19.7109375" style="159" customWidth="1"/>
    <col min="13" max="13" width="11.5703125" style="159"/>
    <col min="14" max="14" width="17.85546875" style="159" customWidth="1"/>
    <col min="15" max="15" width="13.85546875" style="159" customWidth="1"/>
    <col min="16" max="16" width="30.5703125" style="159" customWidth="1"/>
    <col min="17" max="16384" width="11.5703125" style="159"/>
  </cols>
  <sheetData>
    <row r="1" spans="1:16" ht="117.6" customHeight="1" x14ac:dyDescent="0.2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32.450000000000003" customHeight="1" x14ac:dyDescent="0.25">
      <c r="A3" s="320" t="s">
        <v>20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77.45" customHeight="1" x14ac:dyDescent="0.25">
      <c r="A5" s="7"/>
      <c r="B5" s="321" t="s">
        <v>43</v>
      </c>
      <c r="C5" s="322"/>
      <c r="D5" s="67" t="s">
        <v>44</v>
      </c>
      <c r="E5" s="329" t="s">
        <v>24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1"/>
    </row>
    <row r="6" spans="1:16" ht="63.75" x14ac:dyDescent="0.25">
      <c r="A6" s="8" t="s">
        <v>133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128</v>
      </c>
      <c r="N6" s="4" t="s">
        <v>139</v>
      </c>
      <c r="O6" s="22" t="s">
        <v>37</v>
      </c>
      <c r="P6" s="22" t="s">
        <v>120</v>
      </c>
    </row>
    <row r="7" spans="1:16" x14ac:dyDescent="0.25">
      <c r="A7" s="234" t="s">
        <v>18</v>
      </c>
      <c r="B7" s="235"/>
      <c r="C7" s="317"/>
      <c r="D7" s="235"/>
      <c r="E7" s="236"/>
      <c r="F7" s="237"/>
      <c r="G7" s="238"/>
      <c r="H7" s="238"/>
      <c r="I7" s="239"/>
      <c r="J7" s="240"/>
      <c r="K7" s="235"/>
      <c r="L7" s="241">
        <f t="shared" ref="L7:L19" si="0">J7+K7</f>
        <v>0</v>
      </c>
      <c r="M7" s="326"/>
      <c r="N7" s="242"/>
      <c r="O7" s="241">
        <f>K7*L7</f>
        <v>0</v>
      </c>
      <c r="P7" s="241"/>
    </row>
    <row r="8" spans="1:16" x14ac:dyDescent="0.25">
      <c r="A8" s="234" t="s">
        <v>18</v>
      </c>
      <c r="B8" s="235"/>
      <c r="C8" s="318"/>
      <c r="D8" s="235"/>
      <c r="E8" s="236"/>
      <c r="F8" s="237"/>
      <c r="G8" s="238"/>
      <c r="H8" s="238"/>
      <c r="I8" s="239"/>
      <c r="J8" s="240"/>
      <c r="K8" s="235"/>
      <c r="L8" s="241">
        <f t="shared" si="0"/>
        <v>0</v>
      </c>
      <c r="M8" s="327"/>
      <c r="N8" s="242"/>
      <c r="O8" s="241">
        <f t="shared" ref="O8:O19" si="1">K8*L8</f>
        <v>0</v>
      </c>
      <c r="P8" s="241"/>
    </row>
    <row r="9" spans="1:16" x14ac:dyDescent="0.25">
      <c r="A9" s="234" t="s">
        <v>18</v>
      </c>
      <c r="B9" s="235"/>
      <c r="C9" s="318"/>
      <c r="D9" s="235"/>
      <c r="E9" s="236"/>
      <c r="F9" s="237"/>
      <c r="G9" s="238"/>
      <c r="H9" s="238"/>
      <c r="I9" s="239"/>
      <c r="J9" s="240"/>
      <c r="K9" s="235"/>
      <c r="L9" s="241">
        <f t="shared" si="0"/>
        <v>0</v>
      </c>
      <c r="M9" s="327"/>
      <c r="N9" s="242"/>
      <c r="O9" s="241">
        <f t="shared" si="1"/>
        <v>0</v>
      </c>
      <c r="P9" s="241"/>
    </row>
    <row r="10" spans="1:16" x14ac:dyDescent="0.25">
      <c r="A10" s="234" t="s">
        <v>18</v>
      </c>
      <c r="B10" s="235"/>
      <c r="C10" s="318"/>
      <c r="D10" s="235"/>
      <c r="E10" s="236"/>
      <c r="F10" s="237"/>
      <c r="G10" s="238"/>
      <c r="H10" s="238"/>
      <c r="I10" s="239"/>
      <c r="J10" s="240"/>
      <c r="K10" s="235"/>
      <c r="L10" s="241">
        <f t="shared" si="0"/>
        <v>0</v>
      </c>
      <c r="M10" s="327"/>
      <c r="N10" s="242"/>
      <c r="O10" s="241">
        <f t="shared" si="1"/>
        <v>0</v>
      </c>
      <c r="P10" s="241"/>
    </row>
    <row r="11" spans="1:16" x14ac:dyDescent="0.25">
      <c r="A11" s="234" t="s">
        <v>18</v>
      </c>
      <c r="B11" s="235"/>
      <c r="C11" s="318"/>
      <c r="D11" s="235"/>
      <c r="E11" s="236"/>
      <c r="F11" s="237"/>
      <c r="G11" s="238"/>
      <c r="H11" s="238"/>
      <c r="I11" s="239"/>
      <c r="J11" s="240"/>
      <c r="K11" s="235"/>
      <c r="L11" s="241">
        <f t="shared" si="0"/>
        <v>0</v>
      </c>
      <c r="M11" s="327"/>
      <c r="N11" s="242"/>
      <c r="O11" s="241">
        <f t="shared" si="1"/>
        <v>0</v>
      </c>
      <c r="P11" s="241"/>
    </row>
    <row r="12" spans="1:16" x14ac:dyDescent="0.25">
      <c r="A12" s="234" t="s">
        <v>18</v>
      </c>
      <c r="B12" s="235"/>
      <c r="C12" s="318"/>
      <c r="D12" s="235"/>
      <c r="E12" s="236"/>
      <c r="F12" s="237"/>
      <c r="G12" s="238"/>
      <c r="H12" s="238"/>
      <c r="I12" s="239"/>
      <c r="J12" s="240"/>
      <c r="K12" s="235"/>
      <c r="L12" s="241">
        <f t="shared" si="0"/>
        <v>0</v>
      </c>
      <c r="M12" s="327"/>
      <c r="N12" s="242"/>
      <c r="O12" s="241">
        <f t="shared" si="1"/>
        <v>0</v>
      </c>
      <c r="P12" s="241"/>
    </row>
    <row r="13" spans="1:16" x14ac:dyDescent="0.25">
      <c r="A13" s="234" t="s">
        <v>18</v>
      </c>
      <c r="B13" s="235"/>
      <c r="C13" s="318"/>
      <c r="D13" s="235"/>
      <c r="E13" s="236"/>
      <c r="F13" s="237"/>
      <c r="G13" s="238"/>
      <c r="H13" s="238"/>
      <c r="I13" s="239"/>
      <c r="J13" s="240"/>
      <c r="K13" s="235"/>
      <c r="L13" s="241">
        <f t="shared" si="0"/>
        <v>0</v>
      </c>
      <c r="M13" s="327"/>
      <c r="N13" s="242"/>
      <c r="O13" s="241">
        <f t="shared" si="1"/>
        <v>0</v>
      </c>
      <c r="P13" s="241"/>
    </row>
    <row r="14" spans="1:16" x14ac:dyDescent="0.25">
      <c r="A14" s="234" t="s">
        <v>18</v>
      </c>
      <c r="B14" s="235"/>
      <c r="C14" s="318"/>
      <c r="D14" s="235"/>
      <c r="E14" s="236"/>
      <c r="F14" s="237"/>
      <c r="G14" s="238"/>
      <c r="H14" s="238"/>
      <c r="I14" s="239"/>
      <c r="J14" s="240"/>
      <c r="K14" s="235"/>
      <c r="L14" s="241">
        <f t="shared" si="0"/>
        <v>0</v>
      </c>
      <c r="M14" s="327"/>
      <c r="N14" s="242"/>
      <c r="O14" s="241">
        <f t="shared" si="1"/>
        <v>0</v>
      </c>
      <c r="P14" s="241"/>
    </row>
    <row r="15" spans="1:16" x14ac:dyDescent="0.25">
      <c r="A15" s="234" t="s">
        <v>18</v>
      </c>
      <c r="B15" s="235"/>
      <c r="C15" s="318"/>
      <c r="D15" s="235"/>
      <c r="E15" s="236"/>
      <c r="F15" s="237"/>
      <c r="G15" s="238"/>
      <c r="H15" s="238"/>
      <c r="I15" s="239"/>
      <c r="J15" s="240"/>
      <c r="K15" s="235"/>
      <c r="L15" s="241">
        <f t="shared" si="0"/>
        <v>0</v>
      </c>
      <c r="M15" s="327"/>
      <c r="N15" s="242"/>
      <c r="O15" s="241">
        <f t="shared" si="1"/>
        <v>0</v>
      </c>
      <c r="P15" s="241"/>
    </row>
    <row r="16" spans="1:16" x14ac:dyDescent="0.25">
      <c r="A16" s="234" t="s">
        <v>18</v>
      </c>
      <c r="B16" s="235"/>
      <c r="C16" s="318"/>
      <c r="D16" s="235"/>
      <c r="E16" s="236"/>
      <c r="F16" s="237"/>
      <c r="G16" s="238"/>
      <c r="H16" s="238"/>
      <c r="I16" s="239"/>
      <c r="J16" s="240"/>
      <c r="K16" s="235"/>
      <c r="L16" s="241">
        <f t="shared" si="0"/>
        <v>0</v>
      </c>
      <c r="M16" s="327"/>
      <c r="N16" s="242"/>
      <c r="O16" s="241">
        <f t="shared" si="1"/>
        <v>0</v>
      </c>
      <c r="P16" s="241"/>
    </row>
    <row r="17" spans="1:16" x14ac:dyDescent="0.25">
      <c r="A17" s="234" t="s">
        <v>18</v>
      </c>
      <c r="B17" s="235"/>
      <c r="C17" s="318"/>
      <c r="D17" s="235"/>
      <c r="E17" s="236"/>
      <c r="F17" s="237"/>
      <c r="G17" s="238"/>
      <c r="H17" s="238"/>
      <c r="I17" s="239"/>
      <c r="J17" s="240"/>
      <c r="K17" s="235"/>
      <c r="L17" s="241">
        <f t="shared" si="0"/>
        <v>0</v>
      </c>
      <c r="M17" s="327"/>
      <c r="N17" s="242"/>
      <c r="O17" s="241">
        <f t="shared" si="1"/>
        <v>0</v>
      </c>
      <c r="P17" s="241"/>
    </row>
    <row r="18" spans="1:16" x14ac:dyDescent="0.25">
      <c r="A18" s="234" t="s">
        <v>18</v>
      </c>
      <c r="B18" s="235"/>
      <c r="C18" s="318"/>
      <c r="D18" s="235"/>
      <c r="E18" s="236"/>
      <c r="F18" s="237"/>
      <c r="G18" s="238"/>
      <c r="H18" s="238"/>
      <c r="I18" s="239"/>
      <c r="J18" s="240"/>
      <c r="K18" s="235"/>
      <c r="L18" s="241">
        <f t="shared" si="0"/>
        <v>0</v>
      </c>
      <c r="M18" s="327"/>
      <c r="N18" s="242"/>
      <c r="O18" s="241">
        <f t="shared" si="1"/>
        <v>0</v>
      </c>
      <c r="P18" s="241"/>
    </row>
    <row r="19" spans="1:16" x14ac:dyDescent="0.25">
      <c r="A19" s="234" t="s">
        <v>18</v>
      </c>
      <c r="B19" s="235"/>
      <c r="C19" s="318"/>
      <c r="D19" s="235"/>
      <c r="E19" s="236"/>
      <c r="F19" s="237"/>
      <c r="G19" s="238"/>
      <c r="H19" s="238"/>
      <c r="I19" s="239"/>
      <c r="J19" s="240"/>
      <c r="K19" s="235"/>
      <c r="L19" s="241">
        <f t="shared" si="0"/>
        <v>0</v>
      </c>
      <c r="M19" s="327"/>
      <c r="N19" s="242"/>
      <c r="O19" s="241">
        <f t="shared" si="1"/>
        <v>0</v>
      </c>
      <c r="P19" s="241"/>
    </row>
    <row r="20" spans="1:16" ht="33" customHeight="1" x14ac:dyDescent="0.25">
      <c r="A20" s="43" t="s">
        <v>1</v>
      </c>
      <c r="B20" s="54">
        <f>SUM(B7:B19)</f>
        <v>0</v>
      </c>
      <c r="C20" s="319"/>
      <c r="D20" s="235">
        <f>SUM(D7:D19)</f>
        <v>0</v>
      </c>
      <c r="E20" s="55"/>
      <c r="F20" s="56"/>
      <c r="G20" s="56"/>
      <c r="H20" s="29"/>
      <c r="I20" s="56"/>
      <c r="J20" s="54">
        <f>SUM(J7:J19)</f>
        <v>0</v>
      </c>
      <c r="K20" s="54">
        <f>SUM(K7:K19)</f>
        <v>0</v>
      </c>
      <c r="L20" s="241">
        <f>SUM(L7:L19)</f>
        <v>0</v>
      </c>
      <c r="M20" s="328"/>
      <c r="N20" s="242"/>
      <c r="O20" s="243">
        <f>SUM(O7:O19)</f>
        <v>0</v>
      </c>
      <c r="P20" s="241"/>
    </row>
    <row r="21" spans="1:16" x14ac:dyDescent="0.25">
      <c r="A21" s="244"/>
      <c r="B21" s="245"/>
      <c r="C21" s="246"/>
    </row>
    <row r="22" spans="1:16" x14ac:dyDescent="0.25">
      <c r="A22" s="244" t="s">
        <v>31</v>
      </c>
      <c r="B22" s="245"/>
      <c r="C22" s="246"/>
    </row>
    <row r="23" spans="1:16" x14ac:dyDescent="0.25">
      <c r="A23" s="244" t="s">
        <v>34</v>
      </c>
    </row>
  </sheetData>
  <mergeCells count="7">
    <mergeCell ref="C7:C20"/>
    <mergeCell ref="M7:M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22"/>
  <sheetViews>
    <sheetView view="pageBreakPreview" zoomScale="85" zoomScaleNormal="100" zoomScaleSheetLayoutView="85" workbookViewId="0">
      <selection activeCell="N11" sqref="N11"/>
    </sheetView>
  </sheetViews>
  <sheetFormatPr baseColWidth="10" defaultRowHeight="15" x14ac:dyDescent="0.25"/>
  <cols>
    <col min="1" max="1" width="22.7109375" customWidth="1"/>
    <col min="2" max="2" width="19.7109375" customWidth="1"/>
    <col min="3" max="3" width="12.5703125" customWidth="1"/>
    <col min="4" max="4" width="22.5703125" customWidth="1"/>
    <col min="6" max="6" width="13.140625" customWidth="1"/>
    <col min="8" max="8" width="13.28515625" customWidth="1"/>
    <col min="9" max="9" width="12.7109375" customWidth="1"/>
    <col min="10" max="10" width="9" customWidth="1"/>
    <col min="15" max="15" width="14.28515625" customWidth="1"/>
    <col min="16" max="16" width="21.140625" customWidth="1"/>
  </cols>
  <sheetData>
    <row r="1" spans="1:16" ht="117.6" customHeight="1" x14ac:dyDescent="0.2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15" customHeight="1" x14ac:dyDescent="0.25">
      <c r="A3" s="320" t="s">
        <v>21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70.5" customHeight="1" x14ac:dyDescent="0.25">
      <c r="A5" s="7"/>
      <c r="B5" s="321" t="s">
        <v>43</v>
      </c>
      <c r="C5" s="322"/>
      <c r="D5" s="67" t="s">
        <v>44</v>
      </c>
      <c r="E5" s="323" t="s">
        <v>24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5"/>
    </row>
    <row r="6" spans="1:16" ht="76.5" x14ac:dyDescent="0.25">
      <c r="A6" s="8" t="s">
        <v>121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25">
      <c r="A7" s="1" t="s">
        <v>18</v>
      </c>
      <c r="B7" s="13"/>
      <c r="C7" s="330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33"/>
      <c r="N7" s="28"/>
      <c r="O7" s="17">
        <f>K7*L7</f>
        <v>0</v>
      </c>
      <c r="P7" s="17"/>
    </row>
    <row r="8" spans="1:16" x14ac:dyDescent="0.25">
      <c r="A8" s="1" t="s">
        <v>18</v>
      </c>
      <c r="B8" s="13"/>
      <c r="C8" s="331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34"/>
      <c r="N8" s="28"/>
      <c r="O8" s="17">
        <f t="shared" ref="O8:O19" si="1">K8*L8</f>
        <v>0</v>
      </c>
      <c r="P8" s="17"/>
    </row>
    <row r="9" spans="1:16" x14ac:dyDescent="0.25">
      <c r="A9" s="1" t="s">
        <v>18</v>
      </c>
      <c r="B9" s="13"/>
      <c r="C9" s="331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34"/>
      <c r="N9" s="28"/>
      <c r="O9" s="17">
        <f t="shared" si="1"/>
        <v>0</v>
      </c>
      <c r="P9" s="17"/>
    </row>
    <row r="10" spans="1:16" x14ac:dyDescent="0.25">
      <c r="A10" s="1" t="s">
        <v>18</v>
      </c>
      <c r="B10" s="13"/>
      <c r="C10" s="331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34"/>
      <c r="N10" s="28"/>
      <c r="O10" s="17">
        <f t="shared" si="1"/>
        <v>0</v>
      </c>
      <c r="P10" s="17"/>
    </row>
    <row r="11" spans="1:16" x14ac:dyDescent="0.25">
      <c r="A11" s="1" t="s">
        <v>18</v>
      </c>
      <c r="B11" s="13"/>
      <c r="C11" s="331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34"/>
      <c r="N11" s="28"/>
      <c r="O11" s="17">
        <f t="shared" si="1"/>
        <v>0</v>
      </c>
      <c r="P11" s="17"/>
    </row>
    <row r="12" spans="1:16" x14ac:dyDescent="0.25">
      <c r="A12" s="1" t="s">
        <v>18</v>
      </c>
      <c r="B12" s="13"/>
      <c r="C12" s="331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34"/>
      <c r="N12" s="28"/>
      <c r="O12" s="17">
        <f t="shared" si="1"/>
        <v>0</v>
      </c>
      <c r="P12" s="17"/>
    </row>
    <row r="13" spans="1:16" x14ac:dyDescent="0.25">
      <c r="A13" s="1" t="s">
        <v>18</v>
      </c>
      <c r="B13" s="13"/>
      <c r="C13" s="331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34"/>
      <c r="N13" s="28"/>
      <c r="O13" s="17">
        <f t="shared" si="1"/>
        <v>0</v>
      </c>
      <c r="P13" s="17"/>
    </row>
    <row r="14" spans="1:16" x14ac:dyDescent="0.25">
      <c r="A14" s="1" t="s">
        <v>18</v>
      </c>
      <c r="B14" s="13"/>
      <c r="C14" s="331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34"/>
      <c r="N14" s="28"/>
      <c r="O14" s="17">
        <f t="shared" si="1"/>
        <v>0</v>
      </c>
      <c r="P14" s="17"/>
    </row>
    <row r="15" spans="1:16" x14ac:dyDescent="0.25">
      <c r="A15" s="1" t="s">
        <v>18</v>
      </c>
      <c r="B15" s="13"/>
      <c r="C15" s="331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34"/>
      <c r="N15" s="28"/>
      <c r="O15" s="17">
        <f t="shared" si="1"/>
        <v>0</v>
      </c>
      <c r="P15" s="17"/>
    </row>
    <row r="16" spans="1:16" x14ac:dyDescent="0.25">
      <c r="A16" s="1" t="s">
        <v>18</v>
      </c>
      <c r="B16" s="13"/>
      <c r="C16" s="331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34"/>
      <c r="N16" s="28"/>
      <c r="O16" s="17">
        <f t="shared" si="1"/>
        <v>0</v>
      </c>
      <c r="P16" s="17"/>
    </row>
    <row r="17" spans="1:16" x14ac:dyDescent="0.25">
      <c r="A17" s="1" t="s">
        <v>18</v>
      </c>
      <c r="B17" s="13"/>
      <c r="C17" s="331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34"/>
      <c r="N17" s="28"/>
      <c r="O17" s="17">
        <f t="shared" si="1"/>
        <v>0</v>
      </c>
      <c r="P17" s="17"/>
    </row>
    <row r="18" spans="1:16" x14ac:dyDescent="0.25">
      <c r="A18" s="1" t="s">
        <v>18</v>
      </c>
      <c r="B18" s="13"/>
      <c r="C18" s="331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34"/>
      <c r="N18" s="28"/>
      <c r="O18" s="17">
        <f t="shared" si="1"/>
        <v>0</v>
      </c>
      <c r="P18" s="17"/>
    </row>
    <row r="19" spans="1:16" x14ac:dyDescent="0.25">
      <c r="A19" s="1" t="s">
        <v>18</v>
      </c>
      <c r="B19" s="13"/>
      <c r="C19" s="331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34"/>
      <c r="N19" s="28"/>
      <c r="O19" s="17">
        <f t="shared" si="1"/>
        <v>0</v>
      </c>
      <c r="P19" s="17"/>
    </row>
    <row r="20" spans="1:16" ht="27" customHeight="1" x14ac:dyDescent="0.25">
      <c r="A20" s="43" t="s">
        <v>1</v>
      </c>
      <c r="B20" s="57">
        <f>SUM(B7:B19)</f>
        <v>0</v>
      </c>
      <c r="C20" s="332"/>
      <c r="D20" s="50">
        <f>SUM(D7:D19)</f>
        <v>0</v>
      </c>
      <c r="E20" s="48" t="s">
        <v>2</v>
      </c>
      <c r="F20" s="49"/>
      <c r="G20" s="49"/>
      <c r="H20" s="29"/>
      <c r="I20" s="49"/>
      <c r="J20" s="50">
        <f>SUM(J7:J19)</f>
        <v>0</v>
      </c>
      <c r="K20" s="58">
        <f>SUM(K7:K19)</f>
        <v>0</v>
      </c>
      <c r="L20" s="17">
        <f>SUM(L7:L19)</f>
        <v>0</v>
      </c>
      <c r="M20" s="335"/>
      <c r="N20" s="28"/>
      <c r="O20" s="233">
        <f>SUM(O7:O19)</f>
        <v>0</v>
      </c>
      <c r="P20" s="17"/>
    </row>
    <row r="21" spans="1:16" x14ac:dyDescent="0.25">
      <c r="A21" s="36" t="s">
        <v>31</v>
      </c>
      <c r="B21" s="26"/>
      <c r="C21" s="27"/>
      <c r="D21" s="25"/>
      <c r="E21" s="25"/>
      <c r="F21" s="25"/>
      <c r="G21" s="25"/>
      <c r="H21" s="25"/>
      <c r="I21" s="25"/>
      <c r="J21" s="25"/>
      <c r="K21" s="25"/>
    </row>
    <row r="22" spans="1:16" x14ac:dyDescent="0.25">
      <c r="A22" s="37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7">
    <mergeCell ref="C7:C20"/>
    <mergeCell ref="M7:M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2"/>
  <sheetViews>
    <sheetView topLeftCell="C1" zoomScale="80" zoomScaleNormal="80" workbookViewId="0">
      <selection activeCell="O9" sqref="O9"/>
    </sheetView>
  </sheetViews>
  <sheetFormatPr baseColWidth="10" defaultRowHeight="15" x14ac:dyDescent="0.25"/>
  <cols>
    <col min="1" max="1" width="22" customWidth="1"/>
    <col min="2" max="2" width="17.5703125" customWidth="1"/>
    <col min="3" max="3" width="12.28515625" customWidth="1"/>
    <col min="4" max="4" width="23.5703125" customWidth="1"/>
    <col min="6" max="6" width="13.7109375" customWidth="1"/>
    <col min="9" max="9" width="15.5703125" customWidth="1"/>
    <col min="11" max="11" width="8.5703125" customWidth="1"/>
    <col min="13" max="13" width="12.7109375" customWidth="1"/>
    <col min="14" max="14" width="12.5703125" customWidth="1"/>
    <col min="15" max="15" width="14.28515625" customWidth="1"/>
    <col min="16" max="16" width="17.28515625" customWidth="1"/>
  </cols>
  <sheetData>
    <row r="1" spans="1:16" ht="117.6" customHeight="1" x14ac:dyDescent="0.2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31.15" customHeight="1" x14ac:dyDescent="0.25">
      <c r="A3" s="320" t="s">
        <v>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74.25" customHeight="1" x14ac:dyDescent="0.25">
      <c r="A5" s="7"/>
      <c r="B5" s="321" t="s">
        <v>43</v>
      </c>
      <c r="C5" s="322"/>
      <c r="D5" s="67" t="s">
        <v>44</v>
      </c>
      <c r="E5" s="323" t="s">
        <v>24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5"/>
    </row>
    <row r="6" spans="1:16" ht="114.75" x14ac:dyDescent="0.25">
      <c r="A6" s="8" t="s">
        <v>122</v>
      </c>
      <c r="B6" s="9" t="s">
        <v>14</v>
      </c>
      <c r="C6" s="10" t="s">
        <v>47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25">
      <c r="A7" s="1" t="s">
        <v>18</v>
      </c>
      <c r="B7" s="13"/>
      <c r="C7" s="330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33"/>
      <c r="N7" s="28"/>
      <c r="O7" s="17">
        <f>K7*L7</f>
        <v>0</v>
      </c>
      <c r="P7" s="17"/>
    </row>
    <row r="8" spans="1:16" x14ac:dyDescent="0.25">
      <c r="A8" s="1" t="s">
        <v>18</v>
      </c>
      <c r="B8" s="13"/>
      <c r="C8" s="331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34"/>
      <c r="N8" s="28"/>
      <c r="O8" s="17">
        <f t="shared" ref="O8:O19" si="1">K8*L8</f>
        <v>0</v>
      </c>
      <c r="P8" s="17"/>
    </row>
    <row r="9" spans="1:16" x14ac:dyDescent="0.25">
      <c r="A9" s="1" t="s">
        <v>18</v>
      </c>
      <c r="B9" s="13"/>
      <c r="C9" s="331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34"/>
      <c r="N9" s="28"/>
      <c r="O9" s="17">
        <f t="shared" si="1"/>
        <v>0</v>
      </c>
      <c r="P9" s="17"/>
    </row>
    <row r="10" spans="1:16" x14ac:dyDescent="0.25">
      <c r="A10" s="1" t="s">
        <v>18</v>
      </c>
      <c r="B10" s="13"/>
      <c r="C10" s="331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34"/>
      <c r="N10" s="28"/>
      <c r="O10" s="17">
        <f t="shared" si="1"/>
        <v>0</v>
      </c>
      <c r="P10" s="17"/>
    </row>
    <row r="11" spans="1:16" x14ac:dyDescent="0.25">
      <c r="A11" s="1" t="s">
        <v>18</v>
      </c>
      <c r="B11" s="13"/>
      <c r="C11" s="331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34"/>
      <c r="N11" s="28"/>
      <c r="O11" s="17">
        <f t="shared" si="1"/>
        <v>0</v>
      </c>
      <c r="P11" s="17"/>
    </row>
    <row r="12" spans="1:16" x14ac:dyDescent="0.25">
      <c r="A12" s="1" t="s">
        <v>18</v>
      </c>
      <c r="B12" s="13"/>
      <c r="C12" s="331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34"/>
      <c r="N12" s="28"/>
      <c r="O12" s="17">
        <f t="shared" si="1"/>
        <v>0</v>
      </c>
      <c r="P12" s="17"/>
    </row>
    <row r="13" spans="1:16" x14ac:dyDescent="0.25">
      <c r="A13" s="1" t="s">
        <v>18</v>
      </c>
      <c r="B13" s="13"/>
      <c r="C13" s="331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34"/>
      <c r="N13" s="28"/>
      <c r="O13" s="17">
        <f t="shared" si="1"/>
        <v>0</v>
      </c>
      <c r="P13" s="17"/>
    </row>
    <row r="14" spans="1:16" x14ac:dyDescent="0.25">
      <c r="A14" s="1" t="s">
        <v>18</v>
      </c>
      <c r="B14" s="13"/>
      <c r="C14" s="331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34"/>
      <c r="N14" s="28"/>
      <c r="O14" s="17">
        <f t="shared" si="1"/>
        <v>0</v>
      </c>
      <c r="P14" s="17"/>
    </row>
    <row r="15" spans="1:16" x14ac:dyDescent="0.25">
      <c r="A15" s="1" t="s">
        <v>18</v>
      </c>
      <c r="B15" s="13"/>
      <c r="C15" s="331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34"/>
      <c r="N15" s="28"/>
      <c r="O15" s="17">
        <f t="shared" si="1"/>
        <v>0</v>
      </c>
      <c r="P15" s="17"/>
    </row>
    <row r="16" spans="1:16" x14ac:dyDescent="0.25">
      <c r="A16" s="1" t="s">
        <v>18</v>
      </c>
      <c r="B16" s="13"/>
      <c r="C16" s="331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34"/>
      <c r="N16" s="28"/>
      <c r="O16" s="17">
        <f t="shared" si="1"/>
        <v>0</v>
      </c>
      <c r="P16" s="17"/>
    </row>
    <row r="17" spans="1:16" x14ac:dyDescent="0.25">
      <c r="A17" s="1" t="s">
        <v>18</v>
      </c>
      <c r="B17" s="13"/>
      <c r="C17" s="331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34"/>
      <c r="N17" s="28"/>
      <c r="O17" s="17">
        <f t="shared" si="1"/>
        <v>0</v>
      </c>
      <c r="P17" s="17"/>
    </row>
    <row r="18" spans="1:16" x14ac:dyDescent="0.25">
      <c r="A18" s="1" t="s">
        <v>18</v>
      </c>
      <c r="B18" s="13"/>
      <c r="C18" s="331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34"/>
      <c r="N18" s="28"/>
      <c r="O18" s="17">
        <f t="shared" si="1"/>
        <v>0</v>
      </c>
      <c r="P18" s="17"/>
    </row>
    <row r="19" spans="1:16" x14ac:dyDescent="0.25">
      <c r="A19" s="1" t="s">
        <v>18</v>
      </c>
      <c r="B19" s="13"/>
      <c r="C19" s="331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34"/>
      <c r="N19" s="28"/>
      <c r="O19" s="17">
        <f t="shared" si="1"/>
        <v>0</v>
      </c>
      <c r="P19" s="17"/>
    </row>
    <row r="20" spans="1:16" ht="32.450000000000003" customHeight="1" x14ac:dyDescent="0.25">
      <c r="A20" s="43" t="s">
        <v>1</v>
      </c>
      <c r="B20" s="57">
        <f>SUM(B7:B19)</f>
        <v>0</v>
      </c>
      <c r="C20" s="332"/>
      <c r="D20" s="50">
        <f>SUM(D7:D19)</f>
        <v>0</v>
      </c>
      <c r="E20" s="59" t="s">
        <v>2</v>
      </c>
      <c r="F20" s="48" t="s">
        <v>2</v>
      </c>
      <c r="G20" s="49"/>
      <c r="H20" s="49"/>
      <c r="I20" s="29"/>
      <c r="J20" s="50">
        <f>SUM(J7:J19)</f>
        <v>0</v>
      </c>
      <c r="K20" s="50">
        <f>SUM(K7:K19)</f>
        <v>0</v>
      </c>
      <c r="L20" s="11">
        <f>SUM(L7:L19)</f>
        <v>0</v>
      </c>
      <c r="M20" s="335"/>
      <c r="N20" s="29"/>
      <c r="O20" s="30">
        <f>SUM(O7:O19)</f>
        <v>0</v>
      </c>
      <c r="P20" s="30"/>
    </row>
    <row r="21" spans="1:16" x14ac:dyDescent="0.25">
      <c r="A21" s="35" t="s">
        <v>31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25">
      <c r="A22" s="34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M7:M20"/>
    <mergeCell ref="C7:C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22"/>
  <sheetViews>
    <sheetView zoomScale="80" zoomScaleNormal="80" workbookViewId="0">
      <selection activeCell="N12" sqref="N12"/>
    </sheetView>
  </sheetViews>
  <sheetFormatPr baseColWidth="10" defaultRowHeight="15" x14ac:dyDescent="0.25"/>
  <cols>
    <col min="1" max="1" width="26.28515625" customWidth="1"/>
    <col min="2" max="2" width="19.28515625" customWidth="1"/>
    <col min="3" max="3" width="14.140625" customWidth="1"/>
    <col min="4" max="4" width="28.5703125" customWidth="1"/>
    <col min="5" max="5" width="13.28515625" customWidth="1"/>
    <col min="6" max="6" width="13.42578125" customWidth="1"/>
    <col min="7" max="7" width="15.85546875" customWidth="1"/>
    <col min="9" max="9" width="16.28515625" customWidth="1"/>
    <col min="11" max="11" width="7.42578125" customWidth="1"/>
    <col min="12" max="12" width="13.85546875" customWidth="1"/>
    <col min="14" max="14" width="16.7109375" customWidth="1"/>
    <col min="15" max="15" width="15.42578125" customWidth="1"/>
    <col min="16" max="16" width="23.7109375" customWidth="1"/>
  </cols>
  <sheetData>
    <row r="1" spans="1:16" ht="117.6" customHeight="1" x14ac:dyDescent="0.2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22.15" customHeight="1" x14ac:dyDescent="0.25">
      <c r="A3" s="320" t="s">
        <v>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62.25" customHeight="1" x14ac:dyDescent="0.25">
      <c r="A5" s="7"/>
      <c r="B5" s="302" t="s">
        <v>43</v>
      </c>
      <c r="C5" s="303"/>
      <c r="D5" s="6" t="s">
        <v>44</v>
      </c>
      <c r="E5" s="329" t="s">
        <v>24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1"/>
    </row>
    <row r="6" spans="1:16" ht="76.5" x14ac:dyDescent="0.25">
      <c r="A6" s="8" t="s">
        <v>121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25">
      <c r="A7" s="1" t="s">
        <v>18</v>
      </c>
      <c r="B7" s="13"/>
      <c r="C7" s="330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33"/>
      <c r="N7" s="28"/>
      <c r="O7" s="17">
        <f>K7*L7</f>
        <v>0</v>
      </c>
      <c r="P7" s="17"/>
    </row>
    <row r="8" spans="1:16" x14ac:dyDescent="0.25">
      <c r="A8" s="1" t="s">
        <v>18</v>
      </c>
      <c r="B8" s="13"/>
      <c r="C8" s="331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34"/>
      <c r="N8" s="28"/>
      <c r="O8" s="17">
        <f t="shared" ref="O8:O19" si="1">K8*L8</f>
        <v>0</v>
      </c>
      <c r="P8" s="17"/>
    </row>
    <row r="9" spans="1:16" x14ac:dyDescent="0.25">
      <c r="A9" s="1" t="s">
        <v>18</v>
      </c>
      <c r="B9" s="13"/>
      <c r="C9" s="331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34"/>
      <c r="N9" s="28"/>
      <c r="O9" s="17">
        <f t="shared" si="1"/>
        <v>0</v>
      </c>
      <c r="P9" s="17"/>
    </row>
    <row r="10" spans="1:16" x14ac:dyDescent="0.25">
      <c r="A10" s="1" t="s">
        <v>18</v>
      </c>
      <c r="B10" s="13"/>
      <c r="C10" s="331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34"/>
      <c r="N10" s="28"/>
      <c r="O10" s="17">
        <f t="shared" si="1"/>
        <v>0</v>
      </c>
      <c r="P10" s="17"/>
    </row>
    <row r="11" spans="1:16" x14ac:dyDescent="0.25">
      <c r="A11" s="1" t="s">
        <v>18</v>
      </c>
      <c r="B11" s="13"/>
      <c r="C11" s="331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34"/>
      <c r="N11" s="28"/>
      <c r="O11" s="17">
        <f t="shared" si="1"/>
        <v>0</v>
      </c>
      <c r="P11" s="17"/>
    </row>
    <row r="12" spans="1:16" x14ac:dyDescent="0.25">
      <c r="A12" s="1" t="s">
        <v>18</v>
      </c>
      <c r="B12" s="13"/>
      <c r="C12" s="331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34"/>
      <c r="N12" s="28"/>
      <c r="O12" s="17">
        <f t="shared" si="1"/>
        <v>0</v>
      </c>
      <c r="P12" s="17"/>
    </row>
    <row r="13" spans="1:16" x14ac:dyDescent="0.25">
      <c r="A13" s="1" t="s">
        <v>18</v>
      </c>
      <c r="B13" s="13"/>
      <c r="C13" s="331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34"/>
      <c r="N13" s="28"/>
      <c r="O13" s="17">
        <f t="shared" si="1"/>
        <v>0</v>
      </c>
      <c r="P13" s="17"/>
    </row>
    <row r="14" spans="1:16" x14ac:dyDescent="0.25">
      <c r="A14" s="1" t="s">
        <v>18</v>
      </c>
      <c r="B14" s="13"/>
      <c r="C14" s="331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34"/>
      <c r="N14" s="28"/>
      <c r="O14" s="17">
        <f t="shared" si="1"/>
        <v>0</v>
      </c>
      <c r="P14" s="17"/>
    </row>
    <row r="15" spans="1:16" x14ac:dyDescent="0.25">
      <c r="A15" s="1" t="s">
        <v>18</v>
      </c>
      <c r="B15" s="13"/>
      <c r="C15" s="331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34"/>
      <c r="N15" s="28"/>
      <c r="O15" s="17">
        <f t="shared" si="1"/>
        <v>0</v>
      </c>
      <c r="P15" s="17"/>
    </row>
    <row r="16" spans="1:16" x14ac:dyDescent="0.25">
      <c r="A16" s="1" t="s">
        <v>18</v>
      </c>
      <c r="B16" s="13"/>
      <c r="C16" s="331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34"/>
      <c r="N16" s="28"/>
      <c r="O16" s="17">
        <f t="shared" si="1"/>
        <v>0</v>
      </c>
      <c r="P16" s="17"/>
    </row>
    <row r="17" spans="1:16" x14ac:dyDescent="0.25">
      <c r="A17" s="1" t="s">
        <v>18</v>
      </c>
      <c r="B17" s="13"/>
      <c r="C17" s="331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34"/>
      <c r="N17" s="28"/>
      <c r="O17" s="17">
        <f t="shared" si="1"/>
        <v>0</v>
      </c>
      <c r="P17" s="17"/>
    </row>
    <row r="18" spans="1:16" x14ac:dyDescent="0.25">
      <c r="A18" s="1" t="s">
        <v>18</v>
      </c>
      <c r="B18" s="13"/>
      <c r="C18" s="331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34"/>
      <c r="N18" s="28"/>
      <c r="O18" s="17">
        <f t="shared" si="1"/>
        <v>0</v>
      </c>
      <c r="P18" s="17"/>
    </row>
    <row r="19" spans="1:16" x14ac:dyDescent="0.25">
      <c r="A19" s="1" t="s">
        <v>18</v>
      </c>
      <c r="B19" s="13"/>
      <c r="C19" s="331"/>
      <c r="D19" s="57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34"/>
      <c r="N19" s="28"/>
      <c r="O19" s="17">
        <f t="shared" si="1"/>
        <v>0</v>
      </c>
      <c r="P19" s="17"/>
    </row>
    <row r="20" spans="1:16" ht="25.9" customHeight="1" x14ac:dyDescent="0.25">
      <c r="A20" s="43" t="s">
        <v>1</v>
      </c>
      <c r="B20" s="57">
        <f>SUM(B7:B19)</f>
        <v>0</v>
      </c>
      <c r="C20" s="332"/>
      <c r="D20" s="50">
        <f>SUM(D7:D19)</f>
        <v>0</v>
      </c>
      <c r="E20" s="59" t="s">
        <v>2</v>
      </c>
      <c r="F20" s="48" t="s">
        <v>2</v>
      </c>
      <c r="G20" s="49"/>
      <c r="H20" s="49"/>
      <c r="I20" s="29"/>
      <c r="J20" s="50">
        <f>SUM(J7:J19)</f>
        <v>0</v>
      </c>
      <c r="K20" s="50">
        <f>SUM(K7:K19)</f>
        <v>0</v>
      </c>
      <c r="L20" s="11">
        <f>SUM(L7:L19)</f>
        <v>0</v>
      </c>
      <c r="M20" s="335"/>
      <c r="N20" s="29"/>
      <c r="O20" s="30">
        <f>SUM(O7:O19)</f>
        <v>0</v>
      </c>
      <c r="P20" s="17"/>
    </row>
    <row r="21" spans="1:16" x14ac:dyDescent="0.25">
      <c r="A21" s="32" t="s">
        <v>31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25">
      <c r="A22" s="33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M7:M20"/>
    <mergeCell ref="C7:C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Frais de sous-traitance</vt:lpstr>
      <vt:lpstr>Dépenses groupes cibles</vt:lpstr>
      <vt:lpstr>' Détails personnel'!Zone_d_impression</vt:lpstr>
      <vt:lpstr>'Biens immobiliers'!Zone_d_impression</vt:lpstr>
      <vt:lpstr>'Dépenses groupes cibles'!Zone_d_impression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PALMER Delphine</cp:lastModifiedBy>
  <cp:lastPrinted>2016-11-07T10:50:10Z</cp:lastPrinted>
  <dcterms:created xsi:type="dcterms:W3CDTF">2013-12-10T16:41:55Z</dcterms:created>
  <dcterms:modified xsi:type="dcterms:W3CDTF">2023-05-02T18:31:19Z</dcterms:modified>
</cp:coreProperties>
</file>