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FONDS EUROPEENS\BGMFE\MODELES TYPE 21-27\6. Demande de paiement\"/>
    </mc:Choice>
  </mc:AlternateContent>
  <bookViews>
    <workbookView xWindow="0" yWindow="0" windowWidth="23040" windowHeight="7470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</sheets>
  <externalReferences>
    <externalReference r:id="rId9"/>
    <externalReference r:id="rId10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immobiliers'!$A:$R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séjour'!$A:$R</definedName>
    <definedName name="_xlnm.Print_Area" localSheetId="5">'Frais d''équipement'!$A:$R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E12" i="16" l="1"/>
  <c r="Q8" i="5" l="1"/>
  <c r="Q9" i="5"/>
  <c r="Q10" i="5"/>
  <c r="Q11" i="5"/>
  <c r="Q12" i="5"/>
  <c r="Q13" i="5"/>
  <c r="Q14" i="5"/>
  <c r="Q15" i="5"/>
  <c r="Q16" i="5"/>
  <c r="Q17" i="5"/>
  <c r="Q18" i="5"/>
  <c r="Q19" i="5"/>
  <c r="Q7" i="5"/>
  <c r="Q8" i="10" l="1"/>
  <c r="Q9" i="10"/>
  <c r="Q10" i="10"/>
  <c r="Q11" i="10"/>
  <c r="Q12" i="10"/>
  <c r="Q13" i="10"/>
  <c r="Q14" i="10"/>
  <c r="Q15" i="10"/>
  <c r="Q16" i="10"/>
  <c r="Q17" i="10"/>
  <c r="Q18" i="10"/>
  <c r="Q19" i="10"/>
  <c r="Q7" i="10"/>
  <c r="Q8" i="7"/>
  <c r="Q9" i="7"/>
  <c r="Q10" i="7"/>
  <c r="Q11" i="7"/>
  <c r="Q12" i="7"/>
  <c r="Q13" i="7"/>
  <c r="Q14" i="7"/>
  <c r="Q15" i="7"/>
  <c r="Q16" i="7"/>
  <c r="Q17" i="7"/>
  <c r="Q18" i="7"/>
  <c r="Q19" i="7"/>
  <c r="Q7" i="7"/>
  <c r="Q8" i="8"/>
  <c r="Q9" i="8"/>
  <c r="Q10" i="8"/>
  <c r="Q11" i="8"/>
  <c r="Q12" i="8"/>
  <c r="Q13" i="8"/>
  <c r="Q14" i="8"/>
  <c r="Q15" i="8"/>
  <c r="Q16" i="8"/>
  <c r="Q17" i="8"/>
  <c r="Q18" i="8"/>
  <c r="Q19" i="8"/>
  <c r="Q7" i="8"/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I40" i="4" s="1"/>
  <c r="Q84" i="16"/>
  <c r="I15" i="4" s="1"/>
  <c r="Q91" i="16"/>
  <c r="Q94" i="16" s="1"/>
  <c r="I16" i="4" s="1"/>
  <c r="Q44" i="16"/>
  <c r="I11" i="4" s="1"/>
  <c r="Q102" i="16"/>
  <c r="M40" i="4" l="1"/>
  <c r="Q101" i="16"/>
  <c r="Q104" i="16" s="1"/>
  <c r="L9" i="4" l="1"/>
  <c r="F18" i="2" l="1"/>
  <c r="G18" i="2" l="1"/>
  <c r="L10" i="4" l="1"/>
  <c r="L11" i="4"/>
  <c r="L12" i="4"/>
  <c r="L13" i="4"/>
  <c r="L14" i="4"/>
  <c r="L15" i="4"/>
  <c r="L16" i="4"/>
  <c r="L17" i="4"/>
  <c r="L18" i="4"/>
  <c r="L19" i="4"/>
  <c r="L39" i="4"/>
  <c r="M20" i="8" l="1"/>
  <c r="L20" i="8"/>
  <c r="M20" i="7"/>
  <c r="L20" i="7"/>
  <c r="D20" i="5"/>
  <c r="D13" i="2" s="1"/>
  <c r="D20" i="7"/>
  <c r="D14" i="2" s="1"/>
  <c r="D20" i="10"/>
  <c r="D16" i="2" s="1"/>
  <c r="D20" i="8"/>
  <c r="D15" i="2" s="1"/>
  <c r="E40" i="4"/>
  <c r="D12" i="2" s="1"/>
  <c r="C40" i="4"/>
  <c r="C12" i="2" s="1"/>
  <c r="G12" i="2" s="1"/>
  <c r="E12" i="2" l="1"/>
  <c r="M20" i="10" l="1"/>
  <c r="L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B20" i="10"/>
  <c r="C16" i="2" s="1"/>
  <c r="G16" i="2" s="1"/>
  <c r="N8" i="8"/>
  <c r="N9" i="8"/>
  <c r="N10" i="8"/>
  <c r="N11" i="8"/>
  <c r="N12" i="8"/>
  <c r="N13" i="8"/>
  <c r="N14" i="8"/>
  <c r="N15" i="8"/>
  <c r="N16" i="8"/>
  <c r="N17" i="8"/>
  <c r="N18" i="8"/>
  <c r="N19" i="8"/>
  <c r="B20" i="8"/>
  <c r="C15" i="2" s="1"/>
  <c r="G15" i="2" s="1"/>
  <c r="N8" i="7"/>
  <c r="N9" i="7"/>
  <c r="N10" i="7"/>
  <c r="N11" i="7"/>
  <c r="N12" i="7"/>
  <c r="N13" i="7"/>
  <c r="N14" i="7"/>
  <c r="N15" i="7"/>
  <c r="N16" i="7"/>
  <c r="N17" i="7"/>
  <c r="N18" i="7"/>
  <c r="N19" i="7"/>
  <c r="N8" i="5"/>
  <c r="N9" i="5"/>
  <c r="N10" i="5"/>
  <c r="N11" i="5"/>
  <c r="N12" i="5"/>
  <c r="N13" i="5"/>
  <c r="N14" i="5"/>
  <c r="N15" i="5"/>
  <c r="N16" i="5"/>
  <c r="N17" i="5"/>
  <c r="N18" i="5"/>
  <c r="N19" i="5"/>
  <c r="B20" i="7"/>
  <c r="C14" i="2" s="1"/>
  <c r="G14" i="2" s="1"/>
  <c r="L20" i="5"/>
  <c r="E13" i="2"/>
  <c r="B20" i="5"/>
  <c r="C13" i="2" s="1"/>
  <c r="G13" i="2" s="1"/>
  <c r="C17" i="2" l="1"/>
  <c r="F12" i="2"/>
  <c r="D17" i="2"/>
  <c r="D19" i="2" s="1"/>
  <c r="D21" i="2" l="1"/>
  <c r="D22" i="2" s="1"/>
  <c r="C19" i="2"/>
  <c r="G17" i="2"/>
  <c r="N7" i="5"/>
  <c r="Q20" i="5" s="1"/>
  <c r="N7" i="10"/>
  <c r="Q20" i="10" s="1"/>
  <c r="N7" i="8"/>
  <c r="N7" i="7"/>
  <c r="Q20" i="7" s="1"/>
  <c r="N20" i="8" l="1"/>
  <c r="Q20" i="8"/>
  <c r="E14" i="2"/>
  <c r="F14" i="2" s="1"/>
  <c r="N20" i="7"/>
  <c r="N20" i="5"/>
  <c r="G19" i="2"/>
  <c r="C21" i="2"/>
  <c r="C22" i="2" s="1"/>
  <c r="G22" i="2" s="1"/>
  <c r="F13" i="2"/>
  <c r="N20" i="10"/>
  <c r="M20" i="5"/>
  <c r="E15" i="2" l="1"/>
  <c r="F15" i="2" s="1"/>
  <c r="E16" i="2"/>
  <c r="F16" i="2" s="1"/>
  <c r="F17" i="2" l="1"/>
  <c r="F19" i="2" s="1"/>
  <c r="E17" i="2"/>
  <c r="E19" i="2" s="1"/>
  <c r="F21" i="2" l="1"/>
  <c r="F22" i="2" s="1"/>
  <c r="E21" i="2"/>
  <c r="E22" i="2" s="1"/>
</calcChain>
</file>

<file path=xl/sharedStrings.xml><?xml version="1.0" encoding="utf-8"?>
<sst xmlns="http://schemas.openxmlformats.org/spreadsheetml/2006/main" count="372" uniqueCount="142">
  <si>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</si>
  <si>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</si>
  <si>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</si>
  <si>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</si>
  <si>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</si>
  <si>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</si>
  <si>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</si>
  <si>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</si>
  <si>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</si>
  <si>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</si>
  <si>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</si>
  <si>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</si>
  <si>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</si>
  <si>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</si>
  <si>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</si>
  <si>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</si>
  <si>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</si>
  <si>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</si>
  <si>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</si>
  <si>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</si>
  <si>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</si>
  <si>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</si>
  <si>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</si>
  <si>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</si>
  <si>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</si>
  <si>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</si>
  <si>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</si>
  <si>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</si>
  <si>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</si>
  <si>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</si>
  <si>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</si>
  <si>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</si>
  <si>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</si>
  <si>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</si>
  <si>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</si>
  <si>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</si>
  <si>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</si>
  <si>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</si>
  <si>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</si>
  <si>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</si>
  <si>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</si>
  <si>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</si>
  <si>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</si>
  <si>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</si>
  <si>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</si>
  <si>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</si>
  <si>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</si>
  <si>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</si>
  <si>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</si>
  <si>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</si>
  <si>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</si>
  <si>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</si>
  <si>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</si>
  <si>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</si>
  <si>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</si>
  <si>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</si>
  <si>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</si>
  <si>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</si>
  <si>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</si>
  <si>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</si>
  <si>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</si>
  <si>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</si>
  <si>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</si>
  <si>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</si>
  <si>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</si>
  <si>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</si>
  <si>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</si>
  <si>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</si>
  <si>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</si>
  <si>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</si>
  <si>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</si>
  <si>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</si>
  <si>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</si>
  <si>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</si>
  <si>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</si>
  <si>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</si>
  <si>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</si>
  <si>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</si>
  <si>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</si>
  <si>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</si>
  <si>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</si>
  <si>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</si>
  <si>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</si>
  <si>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</si>
  <si>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</si>
  <si>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</si>
  <si>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</si>
  <si>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</si>
  <si>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</si>
  <si>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</si>
  <si>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</si>
  <si>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</si>
  <si>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</si>
  <si>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</si>
  <si>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</si>
  <si>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</si>
  <si>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</si>
  <si>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</si>
  <si>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</si>
  <si>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</si>
  <si>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</si>
  <si>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</si>
  <si>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</si>
  <si>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</si>
  <si>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</si>
  <si>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</si>
  <si>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</si>
  <si>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</si>
  <si>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</si>
  <si>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</si>
  <si>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</si>
  <si>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</si>
  <si>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</si>
  <si>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</si>
  <si>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</si>
  <si>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</si>
  <si>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</si>
  <si>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</si>
  <si>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</si>
  <si>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</si>
  <si>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</si>
  <si>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</si>
  <si>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</si>
  <si>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</si>
  <si>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</si>
  <si>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</si>
  <si>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(DATE d'acquittement)</t>
  </si>
  <si>
    <t>Représentant légal de la structure bénéficiaire</t>
  </si>
  <si>
    <t xml:space="preserve">Le : </t>
  </si>
  <si>
    <t>Nom / Prénom, qualité, signature et cachet :</t>
  </si>
  <si>
    <t>Le comptable public</t>
  </si>
  <si>
    <t xml:space="preserve">Numéro de marché </t>
  </si>
  <si>
    <t>Numéro de bon de commande</t>
  </si>
  <si>
    <t>Porteur de projet</t>
  </si>
  <si>
    <t>N° SYNERGIE</t>
  </si>
  <si>
    <r>
      <rPr>
        <b/>
        <sz val="12"/>
        <rFont val="Arial"/>
        <family val="2"/>
      </rPr>
      <t>COUTS INDIRECTS (7% ou 15%)</t>
    </r>
    <r>
      <rPr>
        <sz val="12"/>
        <rFont val="Arial"/>
        <family val="2"/>
      </rPr>
      <t xml:space="preserve">
</t>
    </r>
    <r>
      <rPr>
        <u/>
        <sz val="11"/>
        <rFont val="Arial"/>
        <family val="2"/>
      </rPr>
      <t xml:space="preserve">par application du taux forfaitaire conventionné appliqué </t>
    </r>
    <r>
      <rPr>
        <b/>
        <u/>
        <sz val="11"/>
        <rFont val="Arial"/>
        <family val="2"/>
      </rPr>
      <t>soit</t>
    </r>
    <r>
      <rPr>
        <u/>
        <sz val="11"/>
        <rFont val="Arial"/>
        <family val="2"/>
      </rPr>
      <t xml:space="preserve"> sur les frais de personnel</t>
    </r>
    <r>
      <rPr>
        <b/>
        <sz val="11"/>
        <rFont val="Arial"/>
        <family val="2"/>
      </rPr>
      <t xml:space="preserve"> soit </t>
    </r>
    <r>
      <rPr>
        <u/>
        <sz val="11"/>
        <rFont val="Arial"/>
        <family val="2"/>
      </rPr>
      <t xml:space="preserve"> sur le total des coûts directs éligibles (choix en fonction de ce qui a été conventionné)</t>
    </r>
  </si>
  <si>
    <t>Nom / Prénom, fonction, signature et cachet :</t>
  </si>
  <si>
    <t>Taux d'affectation/ décote réalisé</t>
  </si>
  <si>
    <t>Explication du taux d'affectation/ décote</t>
  </si>
  <si>
    <t>Montant de la facture affecté au projet 
(Q = N* O)</t>
  </si>
  <si>
    <t>Montant de la facture affecté au projet (Q)
(Q = N * O)</t>
  </si>
  <si>
    <r>
      <rPr>
        <b/>
        <u/>
        <sz val="14"/>
        <color rgb="FFFF0000"/>
        <rFont val="Arial"/>
        <family val="2"/>
      </rPr>
      <t>Attention</t>
    </r>
    <r>
      <rPr>
        <b/>
        <sz val="14"/>
        <color rgb="FFFF0000"/>
        <rFont val="Arial"/>
        <family val="2"/>
      </rPr>
      <t xml:space="preserve"> =&gt;  Ne pas oublier de transmettre les autres onglets et de transmettre tous les documents en version .xls ET 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</si>
</sst>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3" fillId="0" borderId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7" fillId="6" borderId="0" xfId="0" applyNumberFormat="1" applyFont="1" applyFill="1" applyBorder="1"/>
    <xf numFmtId="167" fontId="7" fillId="6" borderId="22" xfId="0" applyNumberFormat="1" applyFont="1" applyFill="1" applyBorder="1"/>
    <xf numFmtId="167" fontId="7" fillId="0" borderId="22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0" borderId="0" xfId="4" applyAlignment="1">
      <alignment vertical="center"/>
    </xf>
    <xf numFmtId="0" fontId="16" fillId="0" borderId="0" xfId="4"/>
    <xf numFmtId="0" fontId="16" fillId="0" borderId="18" xfId="4" applyBorder="1"/>
    <xf numFmtId="0" fontId="16" fillId="0" borderId="0" xfId="4" applyBorder="1"/>
    <xf numFmtId="0" fontId="12" fillId="0" borderId="0" xfId="4" applyFont="1" applyBorder="1"/>
    <xf numFmtId="0" fontId="16" fillId="4" borderId="0" xfId="4" applyFill="1" applyBorder="1"/>
    <xf numFmtId="0" fontId="22" fillId="7" borderId="24" xfId="4" applyFont="1" applyFill="1" applyBorder="1" applyAlignment="1">
      <alignment horizontal="centerContinuous" vertical="center" wrapText="1" readingOrder="1"/>
    </xf>
    <xf numFmtId="0" fontId="23" fillId="7" borderId="24" xfId="4" applyFont="1" applyFill="1" applyBorder="1" applyAlignment="1">
      <alignment horizontal="centerContinuous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16" fillId="4" borderId="0" xfId="4" applyFill="1"/>
    <xf numFmtId="0" fontId="21" fillId="7" borderId="25" xfId="4" applyFont="1" applyFill="1" applyBorder="1" applyAlignment="1">
      <alignment horizontal="center" vertical="center" wrapText="1" readingOrder="1"/>
    </xf>
    <xf numFmtId="0" fontId="23" fillId="7" borderId="24" xfId="4" applyFont="1" applyFill="1" applyBorder="1" applyAlignment="1">
      <alignment horizontal="center" vertical="center" wrapText="1" readingOrder="1"/>
    </xf>
    <xf numFmtId="0" fontId="21" fillId="7" borderId="18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6" fillId="0" borderId="1" xfId="4" applyBorder="1"/>
    <xf numFmtId="0" fontId="21" fillId="8" borderId="26" xfId="4" applyFont="1" applyFill="1" applyBorder="1" applyAlignment="1">
      <alignment horizontal="center" vertical="center" wrapText="1" readingOrder="1"/>
    </xf>
    <xf numFmtId="168" fontId="24" fillId="4" borderId="27" xfId="4" applyNumberFormat="1" applyFont="1" applyFill="1" applyBorder="1" applyAlignment="1">
      <alignment horizontal="left" vertical="center" wrapText="1" readingOrder="1"/>
    </xf>
    <xf numFmtId="169" fontId="23" fillId="9" borderId="27" xfId="8" applyNumberFormat="1" applyFont="1" applyFill="1" applyBorder="1" applyAlignment="1">
      <alignment horizontal="center" vertical="center" wrapText="1" readingOrder="1"/>
    </xf>
    <xf numFmtId="169" fontId="23" fillId="9" borderId="28" xfId="8" applyNumberFormat="1" applyFont="1" applyFill="1" applyBorder="1" applyAlignment="1">
      <alignment horizontal="center" vertical="center" wrapText="1" readingOrder="1"/>
    </xf>
    <xf numFmtId="0" fontId="16" fillId="4" borderId="0" xfId="4" applyFont="1" applyFill="1" applyBorder="1"/>
    <xf numFmtId="169" fontId="25" fillId="9" borderId="30" xfId="8" applyNumberFormat="1" applyFont="1" applyFill="1" applyBorder="1" applyAlignment="1">
      <alignment horizontal="center" vertical="center" wrapText="1" readingOrder="1"/>
    </xf>
    <xf numFmtId="169" fontId="25" fillId="9" borderId="27" xfId="8" applyNumberFormat="1" applyFont="1" applyFill="1" applyBorder="1" applyAlignment="1">
      <alignment horizontal="center" vertical="center" wrapText="1" readingOrder="1"/>
    </xf>
    <xf numFmtId="0" fontId="17" fillId="4" borderId="0" xfId="4" applyFont="1" applyFill="1" applyBorder="1"/>
    <xf numFmtId="168" fontId="23" fillId="4" borderId="27" xfId="4" applyNumberFormat="1" applyFont="1" applyFill="1" applyBorder="1" applyAlignment="1">
      <alignment horizontal="left" vertical="center" wrapText="1" readingOrder="1"/>
    </xf>
    <xf numFmtId="169" fontId="23" fillId="9" borderId="30" xfId="8" applyNumberFormat="1" applyFont="1" applyFill="1" applyBorder="1" applyAlignment="1">
      <alignment horizontal="center" vertical="center" wrapText="1" readingOrder="1"/>
    </xf>
    <xf numFmtId="168" fontId="23" fillId="4" borderId="24" xfId="4" applyNumberFormat="1" applyFont="1" applyFill="1" applyBorder="1" applyAlignment="1">
      <alignment horizontal="left" vertical="center" wrapText="1" readingOrder="1"/>
    </xf>
    <xf numFmtId="169" fontId="23" fillId="9" borderId="24" xfId="8" applyNumberFormat="1" applyFont="1" applyFill="1" applyBorder="1" applyAlignment="1">
      <alignment horizontal="center" vertical="center" wrapText="1" readingOrder="1"/>
    </xf>
    <xf numFmtId="169" fontId="23" fillId="9" borderId="31" xfId="8" applyNumberFormat="1" applyFont="1" applyFill="1" applyBorder="1" applyAlignment="1">
      <alignment horizontal="center" vertical="center" wrapText="1" readingOrder="1"/>
    </xf>
    <xf numFmtId="169" fontId="23" fillId="9" borderId="32" xfId="8" applyNumberFormat="1" applyFont="1" applyFill="1" applyBorder="1" applyAlignment="1">
      <alignment horizontal="center" vertical="center" wrapText="1" readingOrder="1"/>
    </xf>
    <xf numFmtId="168" fontId="22" fillId="4" borderId="33" xfId="4" applyNumberFormat="1" applyFont="1" applyFill="1" applyBorder="1" applyAlignment="1">
      <alignment horizontal="left" vertical="center" wrapText="1" readingOrder="1"/>
    </xf>
    <xf numFmtId="169" fontId="22" fillId="9" borderId="33" xfId="8" applyNumberFormat="1" applyFont="1" applyFill="1" applyBorder="1" applyAlignment="1">
      <alignment horizontal="center" vertical="center" wrapText="1" readingOrder="1"/>
    </xf>
    <xf numFmtId="169" fontId="22" fillId="9" borderId="34" xfId="8" applyNumberFormat="1" applyFont="1" applyFill="1" applyBorder="1" applyAlignment="1">
      <alignment horizontal="center" vertical="center" wrapText="1" readingOrder="1"/>
    </xf>
    <xf numFmtId="0" fontId="18" fillId="4" borderId="0" xfId="4" applyFont="1" applyFill="1"/>
    <xf numFmtId="0" fontId="18" fillId="4" borderId="0" xfId="4" applyFont="1" applyFill="1" applyBorder="1"/>
    <xf numFmtId="168" fontId="27" fillId="4" borderId="24" xfId="4" applyNumberFormat="1" applyFont="1" applyFill="1" applyBorder="1" applyAlignment="1">
      <alignment horizontal="center" vertical="center" wrapText="1" readingOrder="1"/>
    </xf>
    <xf numFmtId="168" fontId="27" fillId="4" borderId="31" xfId="4" applyNumberFormat="1" applyFont="1" applyFill="1" applyBorder="1" applyAlignment="1">
      <alignment horizontal="center" vertical="center" wrapText="1" readingOrder="1"/>
    </xf>
    <xf numFmtId="0" fontId="16" fillId="0" borderId="36" xfId="4" applyFont="1" applyBorder="1"/>
    <xf numFmtId="168" fontId="27" fillId="4" borderId="1" xfId="4" applyNumberFormat="1" applyFont="1" applyFill="1" applyBorder="1" applyAlignment="1">
      <alignment horizontal="center" vertical="center" wrapText="1" readingOrder="1"/>
    </xf>
    <xf numFmtId="169" fontId="23" fillId="9" borderId="37" xfId="8" applyNumberFormat="1" applyFont="1" applyFill="1" applyBorder="1" applyAlignment="1">
      <alignment horizontal="center" vertical="center" wrapText="1" readingOrder="1"/>
    </xf>
    <xf numFmtId="0" fontId="28" fillId="4" borderId="38" xfId="4" applyFont="1" applyFill="1" applyBorder="1" applyAlignment="1">
      <alignment horizontal="center" vertical="center" wrapText="1" readingOrder="1"/>
    </xf>
    <xf numFmtId="168" fontId="22" fillId="4" borderId="0" xfId="4" applyNumberFormat="1" applyFont="1" applyFill="1" applyBorder="1" applyAlignment="1">
      <alignment horizontal="left" vertical="center" wrapText="1" readingOrder="1"/>
    </xf>
    <xf numFmtId="168" fontId="21" fillId="4" borderId="24" xfId="4" applyNumberFormat="1" applyFont="1" applyFill="1" applyBorder="1" applyAlignment="1">
      <alignment horizontal="center" vertical="center" wrapText="1" readingOrder="1"/>
    </xf>
    <xf numFmtId="168" fontId="26" fillId="4" borderId="24" xfId="4" applyNumberFormat="1" applyFont="1" applyFill="1" applyBorder="1" applyAlignment="1">
      <alignment horizontal="center" vertical="center" wrapText="1" readingOrder="1"/>
    </xf>
    <xf numFmtId="168" fontId="26" fillId="4" borderId="31" xfId="4" applyNumberFormat="1" applyFont="1" applyFill="1" applyBorder="1" applyAlignment="1">
      <alignment horizontal="center" vertical="center" wrapText="1" readingOrder="1"/>
    </xf>
    <xf numFmtId="169" fontId="23" fillId="4" borderId="36" xfId="8" applyNumberFormat="1" applyFont="1" applyFill="1" applyBorder="1" applyAlignment="1">
      <alignment horizontal="center" vertical="center" wrapText="1" readingOrder="1"/>
    </xf>
    <xf numFmtId="169" fontId="23" fillId="4" borderId="0" xfId="8" applyNumberFormat="1" applyFont="1" applyFill="1" applyBorder="1" applyAlignment="1">
      <alignment horizontal="center" vertical="center" wrapText="1" readingOrder="1"/>
    </xf>
    <xf numFmtId="0" fontId="27" fillId="4" borderId="38" xfId="4" applyFont="1" applyFill="1" applyBorder="1" applyAlignment="1">
      <alignment horizontal="center" vertical="center" wrapText="1" readingOrder="1"/>
    </xf>
    <xf numFmtId="0" fontId="28" fillId="4" borderId="39" xfId="4" applyFont="1" applyFill="1" applyBorder="1" applyAlignment="1">
      <alignment horizontal="center" vertical="center" wrapText="1" readingOrder="1"/>
    </xf>
    <xf numFmtId="168" fontId="21" fillId="4" borderId="1" xfId="4" applyNumberFormat="1" applyFont="1" applyFill="1" applyBorder="1" applyAlignment="1">
      <alignment horizontal="center" vertical="center" wrapText="1" readingOrder="1"/>
    </xf>
    <xf numFmtId="168" fontId="26" fillId="4" borderId="1" xfId="4" applyNumberFormat="1" applyFont="1" applyFill="1" applyBorder="1" applyAlignment="1">
      <alignment horizontal="center" vertical="center" wrapText="1" readingOrder="1"/>
    </xf>
    <xf numFmtId="0" fontId="28" fillId="4" borderId="40" xfId="4" applyFont="1" applyFill="1" applyBorder="1" applyAlignment="1">
      <alignment horizontal="left" vertical="center" readingOrder="1"/>
    </xf>
    <xf numFmtId="169" fontId="24" fillId="9" borderId="27" xfId="8" applyNumberFormat="1" applyFont="1" applyFill="1" applyBorder="1" applyAlignment="1">
      <alignment horizontal="center" vertical="center" wrapText="1" readingOrder="1"/>
    </xf>
    <xf numFmtId="0" fontId="29" fillId="4" borderId="26" xfId="4" applyFont="1" applyFill="1" applyBorder="1" applyAlignment="1">
      <alignment horizontal="center" vertical="center" wrapText="1" readingOrder="1"/>
    </xf>
    <xf numFmtId="0" fontId="29" fillId="4" borderId="27" xfId="4" applyFont="1" applyFill="1" applyBorder="1" applyAlignment="1">
      <alignment horizontal="left" vertical="center" readingOrder="1"/>
    </xf>
    <xf numFmtId="169" fontId="30" fillId="9" borderId="27" xfId="8" applyNumberFormat="1" applyFont="1" applyFill="1" applyBorder="1" applyAlignment="1">
      <alignment horizontal="center" vertical="center" wrapText="1" readingOrder="1"/>
    </xf>
    <xf numFmtId="0" fontId="16" fillId="4" borderId="0" xfId="4" applyFill="1" applyAlignment="1"/>
    <xf numFmtId="0" fontId="31" fillId="4" borderId="0" xfId="9" applyFill="1" applyBorder="1"/>
    <xf numFmtId="0" fontId="21" fillId="4" borderId="26" xfId="4" applyFont="1" applyFill="1" applyBorder="1" applyAlignment="1">
      <alignment horizontal="center" vertical="center" wrapText="1" readingOrder="1"/>
    </xf>
    <xf numFmtId="0" fontId="21" fillId="8" borderId="35" xfId="4" applyFont="1" applyFill="1" applyBorder="1" applyAlignment="1">
      <alignment horizontal="center" vertical="center" wrapText="1" readingOrder="1"/>
    </xf>
    <xf numFmtId="169" fontId="23" fillId="9" borderId="41" xfId="8" applyNumberFormat="1" applyFont="1" applyFill="1" applyBorder="1" applyAlignment="1">
      <alignment horizontal="center" vertical="center" wrapText="1" readingOrder="1"/>
    </xf>
    <xf numFmtId="169" fontId="23" fillId="9" borderId="42" xfId="8" applyNumberFormat="1" applyFont="1" applyFill="1" applyBorder="1" applyAlignment="1">
      <alignment horizontal="center" vertical="center" wrapText="1" readingOrder="1"/>
    </xf>
    <xf numFmtId="44" fontId="22" fillId="9" borderId="32" xfId="8" applyNumberFormat="1" applyFont="1" applyFill="1" applyBorder="1" applyAlignment="1">
      <alignment horizontal="center" vertical="center" wrapText="1" readingOrder="1"/>
    </xf>
    <xf numFmtId="44" fontId="16" fillId="4" borderId="0" xfId="4" applyNumberFormat="1" applyFill="1"/>
    <xf numFmtId="0" fontId="16" fillId="0" borderId="16" xfId="4" applyBorder="1"/>
    <xf numFmtId="0" fontId="31" fillId="4" borderId="16" xfId="9" applyFill="1" applyBorder="1"/>
    <xf numFmtId="0" fontId="16" fillId="4" borderId="16" xfId="4" applyFill="1" applyBorder="1"/>
    <xf numFmtId="0" fontId="16" fillId="0" borderId="15" xfId="4" applyBorder="1"/>
    <xf numFmtId="0" fontId="16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19" fillId="0" borderId="0" xfId="4" applyFont="1" applyBorder="1" applyAlignment="1">
      <alignment horizontal="right" vertical="center"/>
    </xf>
    <xf numFmtId="0" fontId="3" fillId="0" borderId="17" xfId="0" applyFont="1" applyBorder="1"/>
    <xf numFmtId="0" fontId="3" fillId="4" borderId="0" xfId="4" applyFont="1" applyFill="1"/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9" fontId="22" fillId="9" borderId="27" xfId="8" applyNumberFormat="1" applyFont="1" applyFill="1" applyBorder="1" applyAlignment="1">
      <alignment horizontal="center" vertical="center" wrapText="1" readingOrder="1"/>
    </xf>
    <xf numFmtId="169" fontId="23" fillId="9" borderId="44" xfId="8" applyNumberFormat="1" applyFont="1" applyFill="1" applyBorder="1" applyAlignment="1">
      <alignment horizontal="center" vertical="center" wrapText="1" readingOrder="1"/>
    </xf>
    <xf numFmtId="169" fontId="23" fillId="9" borderId="43" xfId="8" applyNumberFormat="1" applyFont="1" applyFill="1" applyBorder="1" applyAlignment="1">
      <alignment horizontal="center" vertical="center" wrapText="1" readingOrder="1"/>
    </xf>
    <xf numFmtId="0" fontId="32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2" xfId="0" applyFont="1" applyBorder="1"/>
    <xf numFmtId="0" fontId="20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15" fillId="4" borderId="0" xfId="0" applyFont="1" applyFill="1"/>
    <xf numFmtId="0" fontId="35" fillId="7" borderId="24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Continuous" vertical="center" wrapText="1" readingOrder="1"/>
    </xf>
    <xf numFmtId="0" fontId="35" fillId="7" borderId="24" xfId="0" applyFont="1" applyFill="1" applyBorder="1" applyAlignment="1">
      <alignment horizontal="centerContinuous" vertical="center" wrapText="1" readingOrder="1"/>
    </xf>
    <xf numFmtId="0" fontId="35" fillId="7" borderId="46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4" fillId="7" borderId="25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" vertical="center" wrapText="1" readingOrder="1"/>
    </xf>
    <xf numFmtId="0" fontId="34" fillId="7" borderId="46" xfId="0" applyFont="1" applyFill="1" applyBorder="1" applyAlignment="1">
      <alignment horizontal="center" vertical="center" wrapText="1" readingOrder="1"/>
    </xf>
    <xf numFmtId="0" fontId="34" fillId="7" borderId="24" xfId="0" quotePrefix="1" applyFont="1" applyFill="1" applyBorder="1" applyAlignment="1">
      <alignment horizontal="center" vertical="center" wrapText="1" readingOrder="1"/>
    </xf>
    <xf numFmtId="0" fontId="35" fillId="7" borderId="31" xfId="0" applyFont="1" applyFill="1" applyBorder="1" applyAlignment="1">
      <alignment horizontal="center" vertical="center" wrapText="1" readingOrder="1"/>
    </xf>
    <xf numFmtId="0" fontId="34" fillId="7" borderId="46" xfId="0" quotePrefix="1" applyFont="1" applyFill="1" applyBorder="1" applyAlignment="1">
      <alignment horizontal="center" vertical="center" wrapText="1" readingOrder="1"/>
    </xf>
    <xf numFmtId="0" fontId="35" fillId="8" borderId="26" xfId="0" applyFont="1" applyFill="1" applyBorder="1" applyAlignment="1">
      <alignment horizontal="left" vertical="center" readingOrder="1"/>
    </xf>
    <xf numFmtId="0" fontId="35" fillId="8" borderId="26" xfId="0" applyFont="1" applyFill="1" applyBorder="1" applyAlignment="1">
      <alignment horizontal="center" vertical="center" wrapText="1" readingOrder="1"/>
    </xf>
    <xf numFmtId="9" fontId="35" fillId="9" borderId="27" xfId="6" applyFont="1" applyFill="1" applyBorder="1" applyAlignment="1">
      <alignment horizontal="center" vertical="center" wrapText="1" readingOrder="1"/>
    </xf>
    <xf numFmtId="164" fontId="35" fillId="9" borderId="47" xfId="1" applyFont="1" applyFill="1" applyBorder="1" applyAlignment="1">
      <alignment horizontal="center" vertical="center" wrapText="1" readingOrder="1"/>
    </xf>
    <xf numFmtId="164" fontId="35" fillId="9" borderId="27" xfId="1" applyFont="1" applyFill="1" applyBorder="1" applyAlignment="1">
      <alignment horizontal="center" vertical="center" wrapText="1" readingOrder="1"/>
    </xf>
    <xf numFmtId="170" fontId="36" fillId="9" borderId="27" xfId="6" applyNumberFormat="1" applyFont="1" applyFill="1" applyBorder="1" applyAlignment="1">
      <alignment horizontal="center" vertical="center" wrapText="1" readingOrder="1"/>
    </xf>
    <xf numFmtId="170" fontId="36" fillId="9" borderId="29" xfId="6" applyNumberFormat="1" applyFont="1" applyFill="1" applyBorder="1" applyAlignment="1">
      <alignment horizontal="center" vertical="center" wrapText="1" readingOrder="1"/>
    </xf>
    <xf numFmtId="164" fontId="37" fillId="9" borderId="47" xfId="1" applyFont="1" applyFill="1" applyBorder="1" applyAlignment="1">
      <alignment horizontal="center" vertical="center" wrapText="1" readingOrder="1"/>
    </xf>
    <xf numFmtId="164" fontId="38" fillId="9" borderId="37" xfId="1" applyFont="1" applyFill="1" applyBorder="1" applyAlignment="1">
      <alignment horizontal="center" vertical="center" wrapText="1" readingOrder="1"/>
    </xf>
    <xf numFmtId="164" fontId="35" fillId="9" borderId="37" xfId="1" applyFont="1" applyFill="1" applyBorder="1" applyAlignment="1">
      <alignment horizontal="center" vertical="center" wrapText="1" readingOrder="1"/>
    </xf>
    <xf numFmtId="170" fontId="39" fillId="9" borderId="27" xfId="6" applyNumberFormat="1" applyFont="1" applyFill="1" applyBorder="1" applyAlignment="1">
      <alignment horizontal="center" vertical="center" wrapText="1" readingOrder="1"/>
    </xf>
    <xf numFmtId="164" fontId="38" fillId="9" borderId="47" xfId="1" applyFont="1" applyFill="1" applyBorder="1" applyAlignment="1">
      <alignment horizontal="center" vertical="center" wrapText="1" readingOrder="1"/>
    </xf>
    <xf numFmtId="0" fontId="38" fillId="0" borderId="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4" borderId="17" xfId="0" applyFont="1" applyFill="1" applyBorder="1"/>
    <xf numFmtId="171" fontId="20" fillId="6" borderId="12" xfId="0" applyNumberFormat="1" applyFont="1" applyFill="1" applyBorder="1"/>
    <xf numFmtId="171" fontId="20" fillId="6" borderId="13" xfId="0" applyNumberFormat="1" applyFont="1" applyFill="1" applyBorder="1"/>
    <xf numFmtId="171" fontId="11" fillId="6" borderId="13" xfId="0" applyNumberFormat="1" applyFont="1" applyFill="1" applyBorder="1"/>
    <xf numFmtId="171" fontId="12" fillId="6" borderId="14" xfId="0" applyNumberFormat="1" applyFont="1" applyFill="1" applyBorder="1"/>
    <xf numFmtId="171" fontId="12" fillId="10" borderId="0" xfId="0" applyNumberFormat="1" applyFont="1" applyFill="1"/>
    <xf numFmtId="171" fontId="20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0" xfId="0" applyNumberFormat="1" applyFont="1" applyFill="1" applyBorder="1"/>
    <xf numFmtId="171" fontId="11" fillId="6" borderId="20" xfId="0" applyNumberFormat="1" applyFont="1" applyFill="1" applyBorder="1"/>
    <xf numFmtId="171" fontId="11" fillId="10" borderId="0" xfId="0" applyNumberFormat="1" applyFont="1" applyFill="1"/>
    <xf numFmtId="171" fontId="11" fillId="6" borderId="15" xfId="0" applyNumberFormat="1" applyFont="1" applyFill="1" applyBorder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43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3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44" fontId="12" fillId="0" borderId="1" xfId="10" applyFont="1" applyFill="1" applyBorder="1" applyAlignment="1">
      <alignment horizontal="center" vertical="center" wrapText="1"/>
    </xf>
    <xf numFmtId="44" fontId="12" fillId="0" borderId="1" xfId="10" applyFont="1" applyFill="1" applyBorder="1" applyAlignment="1">
      <alignment vertical="center" wrapText="1"/>
    </xf>
    <xf numFmtId="9" fontId="12" fillId="4" borderId="1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5" fillId="13" borderId="49" xfId="0" applyFont="1" applyFill="1" applyBorder="1" applyAlignment="1">
      <alignment horizontal="center" vertical="center"/>
    </xf>
    <xf numFmtId="0" fontId="45" fillId="13" borderId="51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/>
    </xf>
    <xf numFmtId="167" fontId="45" fillId="14" borderId="49" xfId="0" applyNumberFormat="1" applyFont="1" applyFill="1" applyBorder="1" applyAlignment="1">
      <alignment horizontal="center" vertical="center" wrapText="1"/>
    </xf>
    <xf numFmtId="167" fontId="45" fillId="14" borderId="50" xfId="0" applyNumberFormat="1" applyFont="1" applyFill="1" applyBorder="1" applyAlignment="1">
      <alignment horizontal="center" vertical="center" wrapText="1"/>
    </xf>
    <xf numFmtId="167" fontId="45" fillId="14" borderId="51" xfId="0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44" fillId="0" borderId="5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9" fillId="0" borderId="0" xfId="4" applyFont="1" applyBorder="1" applyAlignment="1">
      <alignment horizontal="right" vertical="center"/>
    </xf>
    <xf numFmtId="0" fontId="21" fillId="7" borderId="18" xfId="4" applyFont="1" applyFill="1" applyBorder="1" applyAlignment="1">
      <alignment horizontal="center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34" fillId="7" borderId="18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0" fillId="0" borderId="45" xfId="0" applyBorder="1" applyAlignment="1">
      <alignment horizontal="center" vertical="center" wrapText="1" readingOrder="1"/>
    </xf>
    <xf numFmtId="10" fontId="3" fillId="0" borderId="23" xfId="0" applyNumberFormat="1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3" fillId="0" borderId="23" xfId="0" applyNumberFormat="1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</xdr:colOff>
      <xdr:row>0</xdr:row>
      <xdr:rowOff>0</xdr:rowOff>
    </xdr:from>
    <xdr:to>
      <xdr:col>1</xdr:col>
      <xdr:colOff>1703294</xdr:colOff>
      <xdr:row>4</xdr:row>
      <xdr:rowOff>248523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" y="0"/>
          <a:ext cx="2268071" cy="1638052"/>
        </a:xfrm>
        <a:prstGeom prst="rect">
          <a:avLst/>
        </a:prstGeom>
      </xdr:spPr>
    </xdr:pic>
    <xdr:clientData/>
  </xdr:twoCellAnchor>
  <xdr:twoCellAnchor editAs="oneCell">
    <xdr:from>
      <xdr:col>1</xdr:col>
      <xdr:colOff>1878817</xdr:colOff>
      <xdr:row>1</xdr:row>
      <xdr:rowOff>65557</xdr:rowOff>
    </xdr:from>
    <xdr:to>
      <xdr:col>1</xdr:col>
      <xdr:colOff>4156262</xdr:colOff>
      <xdr:row>3</xdr:row>
      <xdr:rowOff>35720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44" t="8965" r="8609" b="20805"/>
        <a:stretch/>
      </xdr:blipFill>
      <xdr:spPr>
        <a:xfrm>
          <a:off x="2426505" y="256057"/>
          <a:ext cx="2277445" cy="791694"/>
        </a:xfrm>
        <a:prstGeom prst="rect">
          <a:avLst/>
        </a:prstGeom>
      </xdr:spPr>
    </xdr:pic>
    <xdr:clientData/>
  </xdr:twoCellAnchor>
  <xdr:twoCellAnchor editAs="oneCell">
    <xdr:from>
      <xdr:col>6</xdr:col>
      <xdr:colOff>264026</xdr:colOff>
      <xdr:row>0</xdr:row>
      <xdr:rowOff>176963</xdr:rowOff>
    </xdr:from>
    <xdr:to>
      <xdr:col>6</xdr:col>
      <xdr:colOff>1595437</xdr:colOff>
      <xdr:row>4</xdr:row>
      <xdr:rowOff>146648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99151" y="176963"/>
          <a:ext cx="1331411" cy="1386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201501</xdr:colOff>
      <xdr:row>1</xdr:row>
      <xdr:rowOff>44184</xdr:rowOff>
    </xdr:from>
    <xdr:to>
      <xdr:col>13</xdr:col>
      <xdr:colOff>1616493</xdr:colOff>
      <xdr:row>1</xdr:row>
      <xdr:rowOff>1442358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7465" y="234684"/>
          <a:ext cx="1414992" cy="1398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152399</xdr:rowOff>
    </xdr:from>
    <xdr:to>
      <xdr:col>1</xdr:col>
      <xdr:colOff>663227</xdr:colOff>
      <xdr:row>2</xdr:row>
      <xdr:rowOff>122062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2399"/>
          <a:ext cx="2267909" cy="16460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11906</xdr:rowOff>
    </xdr:from>
    <xdr:to>
      <xdr:col>1</xdr:col>
      <xdr:colOff>904875</xdr:colOff>
      <xdr:row>0</xdr:row>
      <xdr:rowOff>1470225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" y="11906"/>
          <a:ext cx="1988344" cy="1458319"/>
        </a:xfrm>
        <a:prstGeom prst="rect">
          <a:avLst/>
        </a:prstGeom>
      </xdr:spPr>
    </xdr:pic>
    <xdr:clientData/>
  </xdr:twoCellAnchor>
  <xdr:twoCellAnchor editAs="oneCell">
    <xdr:from>
      <xdr:col>15</xdr:col>
      <xdr:colOff>649159</xdr:colOff>
      <xdr:row>0</xdr:row>
      <xdr:rowOff>95251</xdr:rowOff>
    </xdr:from>
    <xdr:to>
      <xdr:col>16</xdr:col>
      <xdr:colOff>1041065</xdr:colOff>
      <xdr:row>0</xdr:row>
      <xdr:rowOff>1428751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2878" y="95251"/>
          <a:ext cx="1344406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67235</xdr:rowOff>
    </xdr:from>
    <xdr:to>
      <xdr:col>2</xdr:col>
      <xdr:colOff>347382</xdr:colOff>
      <xdr:row>0</xdr:row>
      <xdr:rowOff>1394732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67235"/>
          <a:ext cx="1792941" cy="1327497"/>
        </a:xfrm>
        <a:prstGeom prst="rect">
          <a:avLst/>
        </a:prstGeom>
      </xdr:spPr>
    </xdr:pic>
    <xdr:clientData/>
  </xdr:twoCellAnchor>
  <xdr:twoCellAnchor editAs="oneCell">
    <xdr:from>
      <xdr:col>17</xdr:col>
      <xdr:colOff>645402</xdr:colOff>
      <xdr:row>0</xdr:row>
      <xdr:rowOff>56030</xdr:rowOff>
    </xdr:from>
    <xdr:to>
      <xdr:col>19</xdr:col>
      <xdr:colOff>599554</xdr:colOff>
      <xdr:row>0</xdr:row>
      <xdr:rowOff>1423147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8108" y="56030"/>
          <a:ext cx="1388505" cy="1367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145677</xdr:colOff>
      <xdr:row>0</xdr:row>
      <xdr:rowOff>1382775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871382" cy="1382775"/>
        </a:xfrm>
        <a:prstGeom prst="rect">
          <a:avLst/>
        </a:prstGeom>
      </xdr:spPr>
    </xdr:pic>
    <xdr:clientData/>
  </xdr:twoCellAnchor>
  <xdr:twoCellAnchor editAs="oneCell">
    <xdr:from>
      <xdr:col>17</xdr:col>
      <xdr:colOff>136711</xdr:colOff>
      <xdr:row>0</xdr:row>
      <xdr:rowOff>67236</xdr:rowOff>
    </xdr:from>
    <xdr:to>
      <xdr:col>17</xdr:col>
      <xdr:colOff>1556656</xdr:colOff>
      <xdr:row>0</xdr:row>
      <xdr:rowOff>1456765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71123" y="67236"/>
          <a:ext cx="1419945" cy="13895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323851</xdr:colOff>
      <xdr:row>0</xdr:row>
      <xdr:rowOff>1327355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828800" cy="1327355"/>
        </a:xfrm>
        <a:prstGeom prst="rect">
          <a:avLst/>
        </a:prstGeom>
      </xdr:spPr>
    </xdr:pic>
    <xdr:clientData/>
  </xdr:twoCellAnchor>
  <xdr:twoCellAnchor editAs="oneCell">
    <xdr:from>
      <xdr:col>17</xdr:col>
      <xdr:colOff>609600</xdr:colOff>
      <xdr:row>0</xdr:row>
      <xdr:rowOff>95250</xdr:rowOff>
    </xdr:from>
    <xdr:to>
      <xdr:col>17</xdr:col>
      <xdr:colOff>1878610</xdr:colOff>
      <xdr:row>0</xdr:row>
      <xdr:rowOff>1381125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1350" y="95250"/>
          <a:ext cx="1269010" cy="1285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89648</xdr:rowOff>
    </xdr:from>
    <xdr:to>
      <xdr:col>1</xdr:col>
      <xdr:colOff>144433</xdr:colOff>
      <xdr:row>0</xdr:row>
      <xdr:rowOff>1277472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89648"/>
          <a:ext cx="1601198" cy="1187824"/>
        </a:xfrm>
        <a:prstGeom prst="rect">
          <a:avLst/>
        </a:prstGeom>
      </xdr:spPr>
    </xdr:pic>
    <xdr:clientData/>
  </xdr:twoCellAnchor>
  <xdr:twoCellAnchor editAs="oneCell">
    <xdr:from>
      <xdr:col>17</xdr:col>
      <xdr:colOff>31157</xdr:colOff>
      <xdr:row>0</xdr:row>
      <xdr:rowOff>123266</xdr:rowOff>
    </xdr:from>
    <xdr:to>
      <xdr:col>17</xdr:col>
      <xdr:colOff>1225046</xdr:colOff>
      <xdr:row>0</xdr:row>
      <xdr:rowOff>1311090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18539" y="123266"/>
          <a:ext cx="1193889" cy="11878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95251</xdr:rowOff>
    </xdr:from>
    <xdr:to>
      <xdr:col>1</xdr:col>
      <xdr:colOff>392906</xdr:colOff>
      <xdr:row>0</xdr:row>
      <xdr:rowOff>1429176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2" y="95251"/>
          <a:ext cx="1797843" cy="1333925"/>
        </a:xfrm>
        <a:prstGeom prst="rect">
          <a:avLst/>
        </a:prstGeom>
      </xdr:spPr>
    </xdr:pic>
    <xdr:clientData/>
  </xdr:twoCellAnchor>
  <xdr:twoCellAnchor editAs="oneCell">
    <xdr:from>
      <xdr:col>16</xdr:col>
      <xdr:colOff>759960</xdr:colOff>
      <xdr:row>0</xdr:row>
      <xdr:rowOff>123826</xdr:rowOff>
    </xdr:from>
    <xdr:to>
      <xdr:col>17</xdr:col>
      <xdr:colOff>1062310</xdr:colOff>
      <xdr:row>0</xdr:row>
      <xdr:rowOff>1369220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6085" y="123826"/>
          <a:ext cx="1254850" cy="12453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8"/>
  <sheetViews>
    <sheetView tabSelected="1" topLeftCell="A19" zoomScale="80" zoomScaleNormal="80" zoomScalePageLayoutView="80" workbookViewId="0">
      <selection activeCell="C33" sqref="C33"/>
    </sheetView>
  </sheetViews>
  <sheetFormatPr baseColWidth="10" defaultColWidth="11.42578125" defaultRowHeight="15" x14ac:dyDescent="0.25"/>
  <cols>
    <col min="1" max="1" width="8.140625" style="144" customWidth="1"/>
    <col min="2" max="2" width="63.7109375" style="144" customWidth="1"/>
    <col min="3" max="3" width="32.7109375" style="144" customWidth="1"/>
    <col min="4" max="4" width="40.140625" style="144" customWidth="1"/>
    <col min="5" max="5" width="30.5703125" style="144" customWidth="1"/>
    <col min="6" max="6" width="39.5703125" style="144" customWidth="1"/>
    <col min="7" max="7" width="31" style="144" customWidth="1"/>
    <col min="8" max="8" width="17.42578125" style="144" customWidth="1"/>
    <col min="9" max="9" width="36.5703125" style="144" customWidth="1"/>
    <col min="10" max="16384" width="11.42578125" style="144"/>
  </cols>
  <sheetData>
    <row r="1" spans="1:11" x14ac:dyDescent="0.25">
      <c r="C1" s="145"/>
      <c r="D1" s="145"/>
      <c r="E1" s="145"/>
      <c r="F1" s="145"/>
      <c r="G1" s="145"/>
      <c r="H1" s="145"/>
      <c r="I1" s="145"/>
      <c r="J1" s="145"/>
    </row>
    <row r="2" spans="1:11" ht="34.15" customHeight="1" x14ac:dyDescent="0.25">
      <c r="A2" s="146"/>
      <c r="B2" s="147"/>
      <c r="C2" s="154" t="s">
        <v>6</v>
      </c>
      <c r="D2" s="264"/>
      <c r="E2" s="264"/>
      <c r="F2" s="264"/>
      <c r="G2" s="250"/>
      <c r="H2" s="145"/>
      <c r="I2" s="145"/>
      <c r="J2" s="148"/>
      <c r="K2" s="149"/>
    </row>
    <row r="3" spans="1:11" ht="30.75" customHeight="1" x14ac:dyDescent="0.25">
      <c r="A3" s="249"/>
      <c r="B3" s="259"/>
      <c r="C3" s="154" t="s">
        <v>133</v>
      </c>
      <c r="D3" s="264"/>
      <c r="E3" s="264"/>
      <c r="F3" s="264"/>
      <c r="G3" s="214"/>
      <c r="H3" s="149"/>
      <c r="J3" s="149"/>
      <c r="K3" s="149"/>
    </row>
    <row r="4" spans="1:11" ht="31.5" customHeight="1" x14ac:dyDescent="0.25">
      <c r="A4" s="249"/>
      <c r="B4" s="251"/>
      <c r="C4" s="155" t="s">
        <v>134</v>
      </c>
      <c r="D4" s="264"/>
      <c r="E4" s="264"/>
      <c r="F4" s="264"/>
      <c r="G4" s="214"/>
      <c r="H4" s="149"/>
      <c r="J4" s="149"/>
      <c r="K4" s="149"/>
    </row>
    <row r="5" spans="1:11" ht="33" customHeight="1" x14ac:dyDescent="0.25">
      <c r="A5" s="249"/>
      <c r="B5" s="151"/>
      <c r="C5" s="155" t="s">
        <v>35</v>
      </c>
      <c r="D5" s="264" t="s">
        <v>121</v>
      </c>
      <c r="E5" s="264"/>
      <c r="F5" s="264"/>
      <c r="G5" s="214"/>
      <c r="H5" s="149"/>
      <c r="J5" s="149"/>
      <c r="K5" s="149"/>
    </row>
    <row r="6" spans="1:11" ht="43.5" customHeight="1" x14ac:dyDescent="0.25">
      <c r="A6" s="249"/>
      <c r="B6" s="151"/>
      <c r="C6" s="155" t="s">
        <v>27</v>
      </c>
      <c r="D6" s="264" t="s">
        <v>121</v>
      </c>
      <c r="E6" s="264"/>
      <c r="F6" s="264"/>
      <c r="G6" s="214"/>
      <c r="H6" s="149"/>
      <c r="J6" s="149"/>
      <c r="K6" s="149"/>
    </row>
    <row r="7" spans="1:11" ht="9.6" customHeight="1" x14ac:dyDescent="0.25">
      <c r="A7" s="249"/>
      <c r="B7" s="252"/>
      <c r="C7" s="253"/>
      <c r="D7" s="254"/>
      <c r="E7" s="249"/>
      <c r="F7" s="249"/>
      <c r="G7" s="249"/>
      <c r="H7" s="149"/>
      <c r="J7" s="149"/>
      <c r="K7" s="149"/>
    </row>
    <row r="8" spans="1:11" ht="85.15" customHeight="1" x14ac:dyDescent="0.25">
      <c r="A8" s="249"/>
      <c r="B8" s="269" t="s">
        <v>122</v>
      </c>
      <c r="C8" s="269"/>
      <c r="D8" s="269"/>
      <c r="E8" s="269"/>
      <c r="F8" s="269"/>
      <c r="G8" s="269"/>
      <c r="H8" s="149"/>
      <c r="J8" s="149"/>
      <c r="K8" s="149"/>
    </row>
    <row r="9" spans="1:11" ht="27.75" customHeight="1" x14ac:dyDescent="0.25">
      <c r="A9" s="150"/>
      <c r="B9" s="273"/>
      <c r="C9" s="273"/>
      <c r="D9" s="273"/>
      <c r="E9" s="273"/>
      <c r="F9" s="273"/>
      <c r="G9" s="273"/>
    </row>
    <row r="10" spans="1:11" ht="84" customHeight="1" x14ac:dyDescent="0.25">
      <c r="A10" s="150"/>
      <c r="B10" s="270" t="s">
        <v>114</v>
      </c>
      <c r="C10" s="271"/>
      <c r="D10" s="271"/>
      <c r="E10" s="271"/>
      <c r="F10" s="271"/>
      <c r="G10" s="272"/>
    </row>
    <row r="11" spans="1:11" ht="114.75" customHeight="1" x14ac:dyDescent="0.25">
      <c r="A11" s="150"/>
      <c r="B11" s="215" t="s">
        <v>7</v>
      </c>
      <c r="C11" s="225" t="s">
        <v>13</v>
      </c>
      <c r="D11" s="20" t="s">
        <v>39</v>
      </c>
      <c r="E11" s="20" t="s">
        <v>23</v>
      </c>
      <c r="F11" s="20" t="s">
        <v>24</v>
      </c>
      <c r="G11" s="20" t="s">
        <v>25</v>
      </c>
    </row>
    <row r="12" spans="1:11" ht="47.25" customHeight="1" x14ac:dyDescent="0.25">
      <c r="A12" s="150"/>
      <c r="B12" s="152" t="s">
        <v>8</v>
      </c>
      <c r="C12" s="226">
        <f>'Frais de personnel'!C40</f>
        <v>0</v>
      </c>
      <c r="D12" s="227">
        <f>'Frais de personnel'!E40</f>
        <v>0</v>
      </c>
      <c r="E12" s="227">
        <f>'Frais de personnel'!N40</f>
        <v>0</v>
      </c>
      <c r="F12" s="227">
        <f t="shared" ref="F12:F16" si="0">D12+E12</f>
        <v>0</v>
      </c>
      <c r="G12" s="228" t="str">
        <f>IF(C12=0,"-",F12/C12)</f>
        <v>-</v>
      </c>
    </row>
    <row r="13" spans="1:11" ht="30.75" customHeight="1" x14ac:dyDescent="0.25">
      <c r="A13" s="150"/>
      <c r="B13" s="152" t="s">
        <v>9</v>
      </c>
      <c r="C13" s="226">
        <f>'Frais de voyage et de séjour'!B20</f>
        <v>0</v>
      </c>
      <c r="D13" s="227">
        <f>'Frais de voyage et de séjour'!D20</f>
        <v>0</v>
      </c>
      <c r="E13" s="227">
        <f>'Frais de voyage et de séjour'!R20</f>
        <v>0</v>
      </c>
      <c r="F13" s="227">
        <f t="shared" si="0"/>
        <v>0</v>
      </c>
      <c r="G13" s="228" t="str">
        <f t="shared" ref="G13:G17" si="1">IF(C13=0,"-",F13/C13)</f>
        <v>-</v>
      </c>
    </row>
    <row r="14" spans="1:11" ht="37.5" customHeight="1" x14ac:dyDescent="0.25">
      <c r="A14" s="150"/>
      <c r="B14" s="152" t="s">
        <v>10</v>
      </c>
      <c r="C14" s="226">
        <f>'Frais d''équipement'!B20</f>
        <v>0</v>
      </c>
      <c r="D14" s="227">
        <f>'Frais d''équipement'!D20</f>
        <v>0</v>
      </c>
      <c r="E14" s="227">
        <f>'Frais d''équipement'!R20</f>
        <v>0</v>
      </c>
      <c r="F14" s="227">
        <f t="shared" si="0"/>
        <v>0</v>
      </c>
      <c r="G14" s="228" t="str">
        <f t="shared" si="1"/>
        <v>-</v>
      </c>
    </row>
    <row r="15" spans="1:11" ht="36" customHeight="1" x14ac:dyDescent="0.25">
      <c r="A15" s="150"/>
      <c r="B15" s="152" t="s">
        <v>11</v>
      </c>
      <c r="C15" s="226">
        <f>'Biens immobiliers'!B20</f>
        <v>0</v>
      </c>
      <c r="D15" s="227">
        <f>'Biens immobiliers'!D20</f>
        <v>0</v>
      </c>
      <c r="E15" s="227">
        <f>'Biens immobiliers'!R20</f>
        <v>0</v>
      </c>
      <c r="F15" s="227">
        <f t="shared" si="0"/>
        <v>0</v>
      </c>
      <c r="G15" s="228" t="str">
        <f t="shared" si="1"/>
        <v>-</v>
      </c>
    </row>
    <row r="16" spans="1:11" ht="39" customHeight="1" x14ac:dyDescent="0.25">
      <c r="A16" s="150"/>
      <c r="B16" s="152" t="s">
        <v>12</v>
      </c>
      <c r="C16" s="226">
        <f>'Frais de sous-traitance'!B20</f>
        <v>0</v>
      </c>
      <c r="D16" s="227">
        <f>'Frais de sous-traitance'!D20</f>
        <v>0</v>
      </c>
      <c r="E16" s="227">
        <f>'Frais de sous-traitance'!R20</f>
        <v>0</v>
      </c>
      <c r="F16" s="227">
        <f t="shared" si="0"/>
        <v>0</v>
      </c>
      <c r="G16" s="228" t="str">
        <f t="shared" si="1"/>
        <v>-</v>
      </c>
    </row>
    <row r="17" spans="1:7" ht="43.5" customHeight="1" x14ac:dyDescent="0.25">
      <c r="A17" s="150"/>
      <c r="B17" s="20" t="s">
        <v>33</v>
      </c>
      <c r="C17" s="229">
        <f>SUM(C12:C16)</f>
        <v>0</v>
      </c>
      <c r="D17" s="229">
        <f>SUM(D12:D16)</f>
        <v>0</v>
      </c>
      <c r="E17" s="229">
        <f>SUM(E12:E16)</f>
        <v>0</v>
      </c>
      <c r="F17" s="229">
        <f>SUM(F12:F16)</f>
        <v>0</v>
      </c>
      <c r="G17" s="228" t="str">
        <f t="shared" si="1"/>
        <v>-</v>
      </c>
    </row>
    <row r="18" spans="1:7" ht="72.75" customHeight="1" x14ac:dyDescent="0.25">
      <c r="A18" s="150"/>
      <c r="B18" s="31" t="s">
        <v>135</v>
      </c>
      <c r="C18" s="260">
        <v>0</v>
      </c>
      <c r="D18" s="260"/>
      <c r="E18" s="261"/>
      <c r="F18" s="19">
        <f>D18+E18</f>
        <v>0</v>
      </c>
      <c r="G18" s="153" t="str">
        <f>IF(C18=0,"-",F18/C18)</f>
        <v>-</v>
      </c>
    </row>
    <row r="19" spans="1:7" ht="43.5" customHeight="1" x14ac:dyDescent="0.25">
      <c r="A19" s="150"/>
      <c r="B19" s="20" t="s">
        <v>34</v>
      </c>
      <c r="C19" s="19">
        <f>C17+C18</f>
        <v>0</v>
      </c>
      <c r="D19" s="19">
        <f>D17+D18</f>
        <v>0</v>
      </c>
      <c r="E19" s="19">
        <f>E17+E18</f>
        <v>0</v>
      </c>
      <c r="F19" s="19">
        <f>F17+F18</f>
        <v>0</v>
      </c>
      <c r="G19" s="153" t="str">
        <f>IF(C19=0,"-",F19/C19)</f>
        <v>-</v>
      </c>
    </row>
    <row r="20" spans="1:7" ht="43.5" customHeight="1" x14ac:dyDescent="0.25">
      <c r="A20" s="150"/>
      <c r="B20" s="20" t="s">
        <v>46</v>
      </c>
      <c r="C20" s="262"/>
      <c r="D20" s="262"/>
      <c r="E20" s="262"/>
      <c r="F20" s="262"/>
      <c r="G20" s="63"/>
    </row>
    <row r="21" spans="1:7" ht="43.5" customHeight="1" x14ac:dyDescent="0.25">
      <c r="A21" s="150"/>
      <c r="B21" s="20" t="s">
        <v>47</v>
      </c>
      <c r="C21" s="64">
        <f>C19*$C$20</f>
        <v>0</v>
      </c>
      <c r="D21" s="64">
        <f>D19*$C$20</f>
        <v>0</v>
      </c>
      <c r="E21" s="64">
        <f>E19*$C$20</f>
        <v>0</v>
      </c>
      <c r="F21" s="64">
        <f>F19*$C$20</f>
        <v>0</v>
      </c>
      <c r="G21" s="63"/>
    </row>
    <row r="22" spans="1:7" ht="43.5" customHeight="1" x14ac:dyDescent="0.25">
      <c r="A22" s="214"/>
      <c r="B22" s="216" t="s">
        <v>45</v>
      </c>
      <c r="C22" s="217">
        <f>C19-C21</f>
        <v>0</v>
      </c>
      <c r="D22" s="217">
        <f t="shared" ref="D22:F22" si="2">D19-D21</f>
        <v>0</v>
      </c>
      <c r="E22" s="217">
        <f t="shared" si="2"/>
        <v>0</v>
      </c>
      <c r="F22" s="217">
        <f t="shared" si="2"/>
        <v>0</v>
      </c>
      <c r="G22" s="218" t="str">
        <f>IF(C22=0,"-",F22/C22)</f>
        <v>-</v>
      </c>
    </row>
    <row r="23" spans="1:7" s="208" customFormat="1" ht="29.45" customHeight="1" x14ac:dyDescent="0.25">
      <c r="A23" s="150"/>
      <c r="B23" s="274" t="s">
        <v>120</v>
      </c>
      <c r="C23" s="274"/>
      <c r="D23" s="274"/>
      <c r="E23" s="209"/>
      <c r="F23" s="209"/>
      <c r="G23" s="210"/>
    </row>
    <row r="24" spans="1:7" s="256" customFormat="1" ht="29.45" customHeight="1" thickBot="1" x14ac:dyDescent="0.3">
      <c r="A24" s="249"/>
      <c r="B24" s="257"/>
      <c r="C24" s="257"/>
      <c r="D24" s="257"/>
      <c r="E24" s="209"/>
      <c r="F24" s="209"/>
      <c r="G24" s="210"/>
    </row>
    <row r="25" spans="1:7" s="256" customFormat="1" ht="29.45" customHeight="1" thickBot="1" x14ac:dyDescent="0.3">
      <c r="A25" s="249"/>
      <c r="B25" s="275" t="s">
        <v>130</v>
      </c>
      <c r="C25" s="276"/>
      <c r="D25" s="257"/>
      <c r="E25" s="283" t="s">
        <v>127</v>
      </c>
      <c r="F25" s="284"/>
      <c r="G25" s="285"/>
    </row>
    <row r="26" spans="1:7" s="211" customFormat="1" ht="29.45" customHeight="1" x14ac:dyDescent="0.25">
      <c r="A26" s="150"/>
      <c r="B26" s="281" t="s">
        <v>3</v>
      </c>
      <c r="C26" s="282"/>
      <c r="D26" s="212"/>
      <c r="E26" s="265" t="s">
        <v>3</v>
      </c>
      <c r="F26" s="266"/>
      <c r="G26" s="267"/>
    </row>
    <row r="27" spans="1:7" s="211" customFormat="1" ht="29.45" customHeight="1" x14ac:dyDescent="0.25">
      <c r="A27" s="150"/>
      <c r="B27" s="265" t="s">
        <v>4</v>
      </c>
      <c r="C27" s="267"/>
      <c r="D27" s="212"/>
      <c r="E27" s="295" t="s">
        <v>128</v>
      </c>
      <c r="F27" s="296"/>
      <c r="G27" s="297"/>
    </row>
    <row r="28" spans="1:7" s="211" customFormat="1" ht="29.45" customHeight="1" x14ac:dyDescent="0.25">
      <c r="A28" s="150"/>
      <c r="B28" s="265" t="s">
        <v>129</v>
      </c>
      <c r="C28" s="267"/>
      <c r="D28" s="212"/>
      <c r="E28" s="292" t="s">
        <v>136</v>
      </c>
      <c r="F28" s="293"/>
      <c r="G28" s="294"/>
    </row>
    <row r="29" spans="1:7" s="256" customFormat="1" ht="29.45" customHeight="1" x14ac:dyDescent="0.25">
      <c r="A29" s="249"/>
      <c r="B29" s="277"/>
      <c r="C29" s="278"/>
      <c r="D29" s="257"/>
      <c r="E29" s="286"/>
      <c r="F29" s="287"/>
      <c r="G29" s="288"/>
    </row>
    <row r="30" spans="1:7" s="256" customFormat="1" ht="29.45" customHeight="1" x14ac:dyDescent="0.25">
      <c r="A30" s="249"/>
      <c r="B30" s="277"/>
      <c r="C30" s="278"/>
      <c r="D30" s="257"/>
      <c r="E30" s="286"/>
      <c r="F30" s="287"/>
      <c r="G30" s="288"/>
    </row>
    <row r="31" spans="1:7" s="256" customFormat="1" ht="29.45" customHeight="1" thickBot="1" x14ac:dyDescent="0.3">
      <c r="A31" s="249"/>
      <c r="B31" s="279"/>
      <c r="C31" s="280"/>
      <c r="D31" s="257"/>
      <c r="E31" s="289"/>
      <c r="F31" s="290"/>
      <c r="G31" s="291"/>
    </row>
    <row r="32" spans="1:7" s="223" customFormat="1" ht="29.45" customHeight="1" x14ac:dyDescent="0.25">
      <c r="A32" s="224"/>
      <c r="B32" s="268" t="s">
        <v>141</v>
      </c>
      <c r="C32" s="268"/>
      <c r="D32" s="268"/>
      <c r="E32" s="268"/>
      <c r="F32" s="268"/>
      <c r="G32" s="268"/>
    </row>
    <row r="33" spans="1:7" s="211" customFormat="1" ht="29.45" customHeight="1" x14ac:dyDescent="0.25">
      <c r="A33" s="150"/>
      <c r="B33" s="213"/>
      <c r="C33" s="258"/>
      <c r="D33" s="258"/>
      <c r="E33" s="209"/>
      <c r="F33" s="209"/>
      <c r="G33" s="210"/>
    </row>
    <row r="34" spans="1:7" s="211" customFormat="1" ht="29.45" customHeight="1" x14ac:dyDescent="0.25">
      <c r="A34" s="150"/>
      <c r="B34" s="258"/>
      <c r="C34" s="258"/>
      <c r="D34" s="258"/>
      <c r="E34" s="209"/>
      <c r="F34" s="209"/>
      <c r="G34" s="210"/>
    </row>
    <row r="35" spans="1:7" s="211" customFormat="1" ht="29.45" customHeight="1" x14ac:dyDescent="0.25">
      <c r="A35" s="150"/>
      <c r="B35" s="258"/>
      <c r="C35" s="258"/>
      <c r="D35" s="258"/>
      <c r="E35" s="209"/>
      <c r="F35" s="209"/>
      <c r="G35" s="210"/>
    </row>
    <row r="36" spans="1:7" s="211" customFormat="1" ht="43.5" customHeight="1" x14ac:dyDescent="0.25">
      <c r="A36" s="150"/>
      <c r="B36" s="258"/>
      <c r="C36" s="258"/>
      <c r="D36" s="258"/>
      <c r="E36" s="209"/>
      <c r="F36" s="209"/>
      <c r="G36" s="210"/>
    </row>
    <row r="37" spans="1:7" x14ac:dyDescent="0.25">
      <c r="A37" s="211"/>
      <c r="B37" s="211"/>
      <c r="C37" s="211"/>
      <c r="D37" s="211"/>
      <c r="E37" s="211"/>
      <c r="F37" s="211"/>
      <c r="G37" s="211"/>
    </row>
    <row r="38" spans="1:7" x14ac:dyDescent="0.25">
      <c r="A38" s="211"/>
      <c r="B38" s="211"/>
      <c r="C38" s="211"/>
      <c r="D38" s="211"/>
      <c r="E38" s="211"/>
      <c r="F38" s="211"/>
      <c r="G38" s="211"/>
    </row>
  </sheetData>
  <mergeCells count="20">
    <mergeCell ref="E26:G26"/>
    <mergeCell ref="B32:G32"/>
    <mergeCell ref="B8:G8"/>
    <mergeCell ref="B10:G10"/>
    <mergeCell ref="B9:G9"/>
    <mergeCell ref="B23:D23"/>
    <mergeCell ref="B25:C25"/>
    <mergeCell ref="B29:C31"/>
    <mergeCell ref="B26:C26"/>
    <mergeCell ref="B27:C27"/>
    <mergeCell ref="B28:C28"/>
    <mergeCell ref="E25:G25"/>
    <mergeCell ref="E29:G31"/>
    <mergeCell ref="E28:G28"/>
    <mergeCell ref="E27:G27"/>
    <mergeCell ref="D2:F2"/>
    <mergeCell ref="D3:F3"/>
    <mergeCell ref="D4:F4"/>
    <mergeCell ref="D5:F5"/>
    <mergeCell ref="D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topLeftCell="A7" zoomScale="70" zoomScaleNormal="70" workbookViewId="0">
      <selection activeCell="I41" sqref="I41"/>
    </sheetView>
  </sheetViews>
  <sheetFormatPr baseColWidth="10" defaultRowHeight="15" x14ac:dyDescent="0.25"/>
  <cols>
    <col min="1" max="1" width="23.42578125" style="222" customWidth="1"/>
    <col min="2" max="2" width="13.42578125" customWidth="1"/>
    <col min="3" max="3" width="19.28515625" customWidth="1"/>
    <col min="4" max="4" width="15.5703125" customWidth="1"/>
    <col min="5" max="6" width="22.28515625" customWidth="1"/>
    <col min="7" max="7" width="19.140625" customWidth="1"/>
    <col min="8" max="8" width="18.85546875" customWidth="1"/>
    <col min="9" max="9" width="21" customWidth="1"/>
    <col min="10" max="10" width="17.5703125" customWidth="1"/>
    <col min="11" max="11" width="17.140625" customWidth="1"/>
    <col min="12" max="12" width="21.140625" customWidth="1"/>
    <col min="13" max="13" width="19.140625" customWidth="1"/>
    <col min="14" max="14" width="25.85546875" customWidth="1"/>
  </cols>
  <sheetData>
    <row r="2" spans="1:14" s="164" customFormat="1" ht="117.6" customHeight="1" x14ac:dyDescent="0.25">
      <c r="A2" s="303"/>
      <c r="B2" s="303"/>
      <c r="C2" s="303"/>
      <c r="D2" s="303"/>
      <c r="E2" s="303"/>
      <c r="F2" s="303"/>
      <c r="G2" s="303"/>
      <c r="H2" s="304"/>
      <c r="I2" s="304"/>
      <c r="J2" s="304"/>
      <c r="K2" s="304"/>
      <c r="L2" s="304"/>
      <c r="M2" s="304"/>
      <c r="N2" s="304"/>
    </row>
    <row r="4" spans="1:14" ht="15" customHeight="1" x14ac:dyDescent="0.25">
      <c r="A4" s="302" t="s">
        <v>113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 ht="27" customHeight="1" x14ac:dyDescent="0.25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ht="85.5" customHeight="1" x14ac:dyDescent="0.25">
      <c r="A6" s="7"/>
      <c r="C6" s="300" t="s">
        <v>40</v>
      </c>
      <c r="D6" s="301"/>
      <c r="E6" s="6" t="s">
        <v>41</v>
      </c>
      <c r="F6" s="138"/>
      <c r="G6" s="298"/>
      <c r="H6" s="298"/>
      <c r="I6" s="298"/>
      <c r="J6" s="298"/>
      <c r="K6" s="298"/>
      <c r="L6" s="298"/>
      <c r="M6" s="298"/>
      <c r="N6" s="299"/>
    </row>
    <row r="7" spans="1:14" ht="51" x14ac:dyDescent="0.25">
      <c r="A7" s="8" t="s">
        <v>38</v>
      </c>
      <c r="B7" s="8" t="s">
        <v>37</v>
      </c>
      <c r="C7" s="9" t="s">
        <v>13</v>
      </c>
      <c r="D7" s="10" t="s">
        <v>43</v>
      </c>
      <c r="E7" s="5" t="s">
        <v>42</v>
      </c>
      <c r="F7" s="139" t="s">
        <v>71</v>
      </c>
      <c r="G7" s="4" t="s">
        <v>26</v>
      </c>
      <c r="H7" s="4" t="s">
        <v>36</v>
      </c>
      <c r="I7" s="4" t="s">
        <v>83</v>
      </c>
      <c r="J7" s="4" t="s">
        <v>85</v>
      </c>
      <c r="K7" s="4" t="s">
        <v>87</v>
      </c>
      <c r="L7" s="4" t="s">
        <v>124</v>
      </c>
      <c r="M7" s="4" t="s">
        <v>123</v>
      </c>
      <c r="N7" s="4" t="s">
        <v>117</v>
      </c>
    </row>
    <row r="8" spans="1:14" x14ac:dyDescent="0.25">
      <c r="A8" s="219" t="s">
        <v>72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2"/>
      <c r="L8" s="59" t="str">
        <f t="shared" ref="L8:L19" si="0">IF(J8=0,"-",K8/J8)</f>
        <v>-</v>
      </c>
      <c r="M8" s="60" t="str">
        <f>IF(J8=0,"-",I8*L8)</f>
        <v>-</v>
      </c>
      <c r="N8" s="60"/>
    </row>
    <row r="9" spans="1:14" x14ac:dyDescent="0.25">
      <c r="A9" s="219" t="s">
        <v>73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2"/>
      <c r="L9" s="59" t="str">
        <f t="shared" si="0"/>
        <v>-</v>
      </c>
      <c r="M9" s="60" t="str">
        <f t="shared" ref="M9:M19" si="1">IF(J9=0,"-",I9*L9)</f>
        <v>-</v>
      </c>
      <c r="N9" s="60"/>
    </row>
    <row r="10" spans="1:14" x14ac:dyDescent="0.25">
      <c r="A10" s="219" t="s">
        <v>75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2"/>
      <c r="L10" s="59" t="str">
        <f t="shared" si="0"/>
        <v>-</v>
      </c>
      <c r="M10" s="60" t="str">
        <f t="shared" si="1"/>
        <v>-</v>
      </c>
      <c r="N10" s="60"/>
    </row>
    <row r="11" spans="1:14" x14ac:dyDescent="0.25">
      <c r="A11" s="219" t="s">
        <v>82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2"/>
      <c r="L11" s="59" t="str">
        <f t="shared" si="0"/>
        <v>-</v>
      </c>
      <c r="M11" s="60" t="str">
        <f t="shared" si="1"/>
        <v>-</v>
      </c>
      <c r="N11" s="60"/>
    </row>
    <row r="12" spans="1:14" x14ac:dyDescent="0.25">
      <c r="A12" s="219" t="s">
        <v>77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2"/>
      <c r="L12" s="59" t="str">
        <f t="shared" si="0"/>
        <v>-</v>
      </c>
      <c r="M12" s="60" t="str">
        <f t="shared" si="1"/>
        <v>-</v>
      </c>
      <c r="N12" s="60"/>
    </row>
    <row r="13" spans="1:14" x14ac:dyDescent="0.25">
      <c r="A13" s="219" t="s">
        <v>78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2"/>
      <c r="L13" s="59" t="str">
        <f t="shared" si="0"/>
        <v>-</v>
      </c>
      <c r="M13" s="60" t="str">
        <f t="shared" si="1"/>
        <v>-</v>
      </c>
      <c r="N13" s="60"/>
    </row>
    <row r="14" spans="1:14" x14ac:dyDescent="0.25">
      <c r="A14" s="219" t="s">
        <v>79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2"/>
      <c r="L14" s="59" t="str">
        <f t="shared" si="0"/>
        <v>-</v>
      </c>
      <c r="M14" s="60" t="str">
        <f t="shared" si="1"/>
        <v>-</v>
      </c>
      <c r="N14" s="60"/>
    </row>
    <row r="15" spans="1:14" x14ac:dyDescent="0.25">
      <c r="A15" s="219" t="s">
        <v>80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2"/>
      <c r="L15" s="59" t="str">
        <f t="shared" si="0"/>
        <v>-</v>
      </c>
      <c r="M15" s="60" t="str">
        <f t="shared" si="1"/>
        <v>-</v>
      </c>
      <c r="N15" s="60"/>
    </row>
    <row r="16" spans="1:14" x14ac:dyDescent="0.25">
      <c r="A16" s="219" t="s">
        <v>81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2"/>
      <c r="L16" s="59" t="str">
        <f t="shared" si="0"/>
        <v>-</v>
      </c>
      <c r="M16" s="60" t="str">
        <f t="shared" si="1"/>
        <v>-</v>
      </c>
      <c r="N16" s="60"/>
    </row>
    <row r="17" spans="1:14" x14ac:dyDescent="0.25">
      <c r="A17" s="219"/>
      <c r="B17" s="1"/>
      <c r="C17" s="13"/>
      <c r="D17" s="21"/>
      <c r="E17" s="13"/>
      <c r="F17" s="13"/>
      <c r="G17" s="12"/>
      <c r="H17" s="12"/>
      <c r="I17" s="15"/>
      <c r="J17" s="14"/>
      <c r="K17" s="42"/>
      <c r="L17" s="59" t="str">
        <f t="shared" si="0"/>
        <v>-</v>
      </c>
      <c r="M17" s="60" t="str">
        <f t="shared" si="1"/>
        <v>-</v>
      </c>
      <c r="N17" s="60"/>
    </row>
    <row r="18" spans="1:14" x14ac:dyDescent="0.25">
      <c r="A18" s="219"/>
      <c r="B18" s="1"/>
      <c r="C18" s="13"/>
      <c r="D18" s="21"/>
      <c r="E18" s="13"/>
      <c r="F18" s="13"/>
      <c r="G18" s="12"/>
      <c r="H18" s="12"/>
      <c r="I18" s="15"/>
      <c r="J18" s="14"/>
      <c r="K18" s="42"/>
      <c r="L18" s="59" t="str">
        <f t="shared" si="0"/>
        <v>-</v>
      </c>
      <c r="M18" s="60" t="str">
        <f t="shared" si="1"/>
        <v>-</v>
      </c>
      <c r="N18" s="60"/>
    </row>
    <row r="19" spans="1:14" x14ac:dyDescent="0.25">
      <c r="A19" s="219"/>
      <c r="B19" s="1"/>
      <c r="C19" s="13"/>
      <c r="D19" s="21"/>
      <c r="E19" s="13"/>
      <c r="F19" s="13"/>
      <c r="G19" s="12"/>
      <c r="H19" s="12"/>
      <c r="I19" s="15"/>
      <c r="J19" s="14"/>
      <c r="K19" s="42"/>
      <c r="L19" s="59" t="str">
        <f t="shared" si="0"/>
        <v>-</v>
      </c>
      <c r="M19" s="60" t="str">
        <f t="shared" si="1"/>
        <v>-</v>
      </c>
      <c r="N19" s="60"/>
    </row>
    <row r="20" spans="1:14" x14ac:dyDescent="0.25">
      <c r="A20" s="219"/>
      <c r="B20" s="136"/>
      <c r="C20" s="13"/>
      <c r="D20" s="21"/>
      <c r="E20" s="13"/>
      <c r="F20" s="13"/>
      <c r="G20" s="12"/>
      <c r="H20" s="12"/>
      <c r="I20" s="15"/>
      <c r="J20" s="14"/>
      <c r="K20" s="42"/>
      <c r="L20" s="59"/>
      <c r="M20" s="60"/>
      <c r="N20" s="60"/>
    </row>
    <row r="21" spans="1:14" x14ac:dyDescent="0.25">
      <c r="A21" s="219"/>
      <c r="B21" s="136"/>
      <c r="C21" s="13"/>
      <c r="D21" s="21"/>
      <c r="E21" s="13"/>
      <c r="F21" s="13"/>
      <c r="G21" s="12"/>
      <c r="H21" s="12"/>
      <c r="I21" s="15"/>
      <c r="J21" s="14"/>
      <c r="K21" s="42"/>
      <c r="L21" s="59"/>
      <c r="M21" s="60"/>
      <c r="N21" s="60"/>
    </row>
    <row r="22" spans="1:14" x14ac:dyDescent="0.25">
      <c r="A22" s="219"/>
      <c r="B22" s="136"/>
      <c r="C22" s="13"/>
      <c r="D22" s="21"/>
      <c r="E22" s="13"/>
      <c r="F22" s="13"/>
      <c r="G22" s="12"/>
      <c r="H22" s="12"/>
      <c r="I22" s="15"/>
      <c r="J22" s="14"/>
      <c r="K22" s="42"/>
      <c r="L22" s="59"/>
      <c r="M22" s="60"/>
      <c r="N22" s="60"/>
    </row>
    <row r="23" spans="1:14" x14ac:dyDescent="0.25">
      <c r="A23" s="219"/>
      <c r="B23" s="136"/>
      <c r="C23" s="13"/>
      <c r="D23" s="21"/>
      <c r="E23" s="13"/>
      <c r="F23" s="13"/>
      <c r="G23" s="12"/>
      <c r="H23" s="12"/>
      <c r="I23" s="15"/>
      <c r="J23" s="14"/>
      <c r="K23" s="42"/>
      <c r="L23" s="59"/>
      <c r="M23" s="60"/>
      <c r="N23" s="60"/>
    </row>
    <row r="24" spans="1:14" x14ac:dyDescent="0.25">
      <c r="A24" s="219"/>
      <c r="B24" s="136"/>
      <c r="C24" s="13"/>
      <c r="D24" s="21"/>
      <c r="E24" s="13"/>
      <c r="F24" s="13"/>
      <c r="G24" s="12"/>
      <c r="H24" s="12"/>
      <c r="I24" s="15"/>
      <c r="J24" s="14"/>
      <c r="K24" s="42"/>
      <c r="L24" s="59"/>
      <c r="M24" s="60"/>
      <c r="N24" s="60"/>
    </row>
    <row r="25" spans="1:14" x14ac:dyDescent="0.25">
      <c r="A25" s="219"/>
      <c r="B25" s="136"/>
      <c r="C25" s="13"/>
      <c r="D25" s="21"/>
      <c r="E25" s="13"/>
      <c r="F25" s="13"/>
      <c r="G25" s="12"/>
      <c r="H25" s="12"/>
      <c r="I25" s="15"/>
      <c r="J25" s="14"/>
      <c r="K25" s="42"/>
      <c r="L25" s="59"/>
      <c r="M25" s="60"/>
      <c r="N25" s="60"/>
    </row>
    <row r="26" spans="1:14" x14ac:dyDescent="0.25">
      <c r="A26" s="219"/>
      <c r="B26" s="136"/>
      <c r="C26" s="13"/>
      <c r="D26" s="21"/>
      <c r="E26" s="13"/>
      <c r="F26" s="13"/>
      <c r="G26" s="12"/>
      <c r="H26" s="12"/>
      <c r="I26" s="15"/>
      <c r="J26" s="14"/>
      <c r="K26" s="42"/>
      <c r="L26" s="59"/>
      <c r="M26" s="60"/>
      <c r="N26" s="60"/>
    </row>
    <row r="27" spans="1:14" x14ac:dyDescent="0.25">
      <c r="A27" s="219"/>
      <c r="B27" s="136"/>
      <c r="C27" s="13"/>
      <c r="D27" s="21"/>
      <c r="E27" s="13"/>
      <c r="F27" s="13"/>
      <c r="G27" s="12"/>
      <c r="H27" s="12"/>
      <c r="I27" s="15"/>
      <c r="J27" s="14"/>
      <c r="K27" s="42"/>
      <c r="L27" s="59"/>
      <c r="M27" s="60"/>
      <c r="N27" s="60"/>
    </row>
    <row r="28" spans="1:14" x14ac:dyDescent="0.25">
      <c r="A28" s="219"/>
      <c r="B28" s="136"/>
      <c r="C28" s="13"/>
      <c r="D28" s="21"/>
      <c r="E28" s="13"/>
      <c r="F28" s="13"/>
      <c r="G28" s="12"/>
      <c r="H28" s="12"/>
      <c r="I28" s="15"/>
      <c r="J28" s="14"/>
      <c r="K28" s="42"/>
      <c r="L28" s="59"/>
      <c r="M28" s="60"/>
      <c r="N28" s="60"/>
    </row>
    <row r="29" spans="1:14" x14ac:dyDescent="0.25">
      <c r="A29" s="219"/>
      <c r="B29" s="136"/>
      <c r="C29" s="13"/>
      <c r="D29" s="21"/>
      <c r="E29" s="13"/>
      <c r="F29" s="13"/>
      <c r="G29" s="12"/>
      <c r="H29" s="12"/>
      <c r="I29" s="15"/>
      <c r="J29" s="14"/>
      <c r="K29" s="42"/>
      <c r="L29" s="59"/>
      <c r="M29" s="60"/>
      <c r="N29" s="60"/>
    </row>
    <row r="30" spans="1:14" x14ac:dyDescent="0.25">
      <c r="A30" s="219"/>
      <c r="B30" s="136"/>
      <c r="C30" s="13"/>
      <c r="D30" s="21"/>
      <c r="E30" s="13"/>
      <c r="F30" s="13"/>
      <c r="G30" s="12"/>
      <c r="H30" s="12"/>
      <c r="I30" s="15"/>
      <c r="J30" s="14"/>
      <c r="K30" s="42"/>
      <c r="L30" s="59"/>
      <c r="M30" s="60"/>
      <c r="N30" s="60"/>
    </row>
    <row r="31" spans="1:14" x14ac:dyDescent="0.25">
      <c r="A31" s="219"/>
      <c r="B31" s="136"/>
      <c r="C31" s="13"/>
      <c r="D31" s="21"/>
      <c r="E31" s="13"/>
      <c r="F31" s="13"/>
      <c r="G31" s="12"/>
      <c r="H31" s="12"/>
      <c r="I31" s="15"/>
      <c r="J31" s="14"/>
      <c r="K31" s="42"/>
      <c r="L31" s="59"/>
      <c r="M31" s="60"/>
      <c r="N31" s="60"/>
    </row>
    <row r="32" spans="1:14" x14ac:dyDescent="0.25">
      <c r="A32" s="219"/>
      <c r="B32" s="136"/>
      <c r="C32" s="13"/>
      <c r="D32" s="21"/>
      <c r="E32" s="13"/>
      <c r="F32" s="13"/>
      <c r="G32" s="12"/>
      <c r="H32" s="12"/>
      <c r="I32" s="15"/>
      <c r="J32" s="14"/>
      <c r="K32" s="42"/>
      <c r="L32" s="59"/>
      <c r="M32" s="60"/>
      <c r="N32" s="60"/>
    </row>
    <row r="33" spans="1:14" x14ac:dyDescent="0.25">
      <c r="A33" s="219"/>
      <c r="B33" s="136"/>
      <c r="C33" s="13"/>
      <c r="D33" s="21"/>
      <c r="E33" s="13"/>
      <c r="F33" s="13"/>
      <c r="G33" s="12"/>
      <c r="H33" s="12"/>
      <c r="I33" s="15"/>
      <c r="J33" s="14"/>
      <c r="K33" s="42"/>
      <c r="L33" s="59"/>
      <c r="M33" s="60"/>
      <c r="N33" s="60"/>
    </row>
    <row r="34" spans="1:14" x14ac:dyDescent="0.25">
      <c r="A34" s="219"/>
      <c r="B34" s="136"/>
      <c r="C34" s="13"/>
      <c r="D34" s="21"/>
      <c r="E34" s="13"/>
      <c r="F34" s="13"/>
      <c r="G34" s="12"/>
      <c r="H34" s="12"/>
      <c r="I34" s="15"/>
      <c r="J34" s="14"/>
      <c r="K34" s="42"/>
      <c r="L34" s="59"/>
      <c r="M34" s="60"/>
      <c r="N34" s="60"/>
    </row>
    <row r="35" spans="1:14" x14ac:dyDescent="0.25">
      <c r="A35" s="219"/>
      <c r="B35" s="136"/>
      <c r="C35" s="13"/>
      <c r="D35" s="21"/>
      <c r="E35" s="13"/>
      <c r="F35" s="13"/>
      <c r="G35" s="12"/>
      <c r="H35" s="12"/>
      <c r="I35" s="15"/>
      <c r="J35" s="14"/>
      <c r="K35" s="42"/>
      <c r="L35" s="59"/>
      <c r="M35" s="60"/>
      <c r="N35" s="60"/>
    </row>
    <row r="36" spans="1:14" x14ac:dyDescent="0.25">
      <c r="A36" s="219"/>
      <c r="B36" s="136"/>
      <c r="C36" s="13"/>
      <c r="D36" s="21"/>
      <c r="E36" s="13"/>
      <c r="F36" s="13"/>
      <c r="G36" s="12"/>
      <c r="H36" s="12"/>
      <c r="I36" s="15"/>
      <c r="J36" s="14"/>
      <c r="K36" s="42"/>
      <c r="L36" s="59"/>
      <c r="M36" s="60"/>
      <c r="N36" s="60"/>
    </row>
    <row r="37" spans="1:14" x14ac:dyDescent="0.25">
      <c r="A37" s="219"/>
      <c r="B37" s="136"/>
      <c r="C37" s="13"/>
      <c r="D37" s="21"/>
      <c r="E37" s="13"/>
      <c r="F37" s="13"/>
      <c r="G37" s="12"/>
      <c r="H37" s="12"/>
      <c r="I37" s="15"/>
      <c r="J37" s="14"/>
      <c r="K37" s="42"/>
      <c r="L37" s="59"/>
      <c r="M37" s="60"/>
      <c r="N37" s="60"/>
    </row>
    <row r="38" spans="1:14" x14ac:dyDescent="0.25">
      <c r="A38" s="219"/>
      <c r="B38" s="136"/>
      <c r="C38" s="13"/>
      <c r="D38" s="21"/>
      <c r="E38" s="13"/>
      <c r="F38" s="13"/>
      <c r="G38" s="12"/>
      <c r="H38" s="12"/>
      <c r="I38" s="15"/>
      <c r="J38" s="14"/>
      <c r="K38" s="42"/>
      <c r="L38" s="59"/>
      <c r="M38" s="60"/>
      <c r="N38" s="60"/>
    </row>
    <row r="39" spans="1:14" x14ac:dyDescent="0.25">
      <c r="A39" s="219"/>
      <c r="B39" s="38"/>
      <c r="C39" s="40"/>
      <c r="D39" s="21"/>
      <c r="E39" s="13"/>
      <c r="F39" s="13"/>
      <c r="G39" s="12"/>
      <c r="H39" s="12"/>
      <c r="I39" s="15"/>
      <c r="J39" s="14"/>
      <c r="K39" s="42"/>
      <c r="L39" s="59" t="str">
        <f>IF(J39=0,"-",K39/J39)</f>
        <v>-</v>
      </c>
      <c r="M39" s="60" t="str">
        <f>IF(I39=0,"-",H39*K39)</f>
        <v>-</v>
      </c>
      <c r="N39" s="60"/>
    </row>
    <row r="40" spans="1:14" x14ac:dyDescent="0.25">
      <c r="A40" s="37" t="s">
        <v>1</v>
      </c>
      <c r="B40" s="3"/>
      <c r="C40" s="58">
        <f>SUM(C8:C39)</f>
        <v>0</v>
      </c>
      <c r="D40" s="39"/>
      <c r="E40" s="45">
        <f>SUM(E8:E39)</f>
        <v>0</v>
      </c>
      <c r="F40" s="45"/>
      <c r="G40" s="47"/>
      <c r="H40" s="47"/>
      <c r="I40" s="48">
        <f>SUM(I8:I39)</f>
        <v>0</v>
      </c>
      <c r="J40" s="49">
        <f>SUM(J8:J39)</f>
        <v>0</v>
      </c>
      <c r="K40" s="50">
        <f>SUM(K8:K39)</f>
        <v>0</v>
      </c>
      <c r="L40" s="61"/>
      <c r="M40" s="62">
        <f>SUM(M8:M39)</f>
        <v>0</v>
      </c>
      <c r="N40" s="60"/>
    </row>
    <row r="41" spans="1:14" ht="33" customHeight="1" x14ac:dyDescent="0.25">
      <c r="A41" s="255" t="s">
        <v>84</v>
      </c>
      <c r="B41" s="36"/>
    </row>
    <row r="42" spans="1:14" x14ac:dyDescent="0.25">
      <c r="A42" s="220" t="s">
        <v>86</v>
      </c>
    </row>
    <row r="44" spans="1:14" x14ac:dyDescent="0.25">
      <c r="A44" s="221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T24" sqref="T24"/>
    </sheetView>
  </sheetViews>
  <sheetFormatPr baseColWidth="10" defaultColWidth="11.42578125" defaultRowHeight="12.75" x14ac:dyDescent="0.2"/>
  <cols>
    <col min="1" max="1" width="17.28515625" style="67" customWidth="1"/>
    <col min="2" max="2" width="18" style="67" customWidth="1"/>
    <col min="3" max="3" width="3.42578125" style="67" customWidth="1"/>
    <col min="4" max="4" width="32.7109375" style="67" customWidth="1"/>
    <col min="5" max="5" width="13.42578125" style="67" bestFit="1" customWidth="1"/>
    <col min="6" max="8" width="13.5703125" style="67" customWidth="1"/>
    <col min="9" max="9" width="13.28515625" style="67" customWidth="1"/>
    <col min="10" max="10" width="12.85546875" style="67" customWidth="1"/>
    <col min="11" max="11" width="13.7109375" style="67" customWidth="1"/>
    <col min="12" max="12" width="12.85546875" style="67" customWidth="1"/>
    <col min="13" max="13" width="11.42578125" style="67"/>
    <col min="14" max="14" width="13.42578125" style="67" customWidth="1"/>
    <col min="15" max="15" width="14.7109375" style="67" customWidth="1"/>
    <col min="16" max="16" width="14.28515625" style="67" customWidth="1"/>
    <col min="17" max="17" width="16.42578125" style="67" bestFit="1" customWidth="1"/>
    <col min="18" max="18" width="2" style="67" customWidth="1"/>
    <col min="19" max="16384" width="11.42578125" style="67"/>
  </cols>
  <sheetData>
    <row r="1" spans="1:18" s="66" customFormat="1" ht="117.6" customHeight="1" x14ac:dyDescent="0.25">
      <c r="A1" s="303"/>
      <c r="B1" s="303"/>
      <c r="C1" s="303"/>
      <c r="D1" s="303"/>
      <c r="E1" s="303"/>
      <c r="F1" s="303"/>
      <c r="G1" s="303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133"/>
    </row>
    <row r="2" spans="1:18" s="66" customFormat="1" x14ac:dyDescent="0.2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134"/>
      <c r="L2" s="134"/>
      <c r="M2" s="133"/>
      <c r="N2" s="133"/>
      <c r="O2" s="133"/>
      <c r="P2" s="133"/>
      <c r="Q2" s="133"/>
      <c r="R2" s="133"/>
    </row>
    <row r="3" spans="1:18" s="66" customFormat="1" ht="23.45" customHeight="1" x14ac:dyDescent="0.25">
      <c r="A3" s="135"/>
      <c r="B3" s="135"/>
      <c r="C3" s="135"/>
      <c r="D3" s="135"/>
      <c r="E3" s="308" t="s">
        <v>115</v>
      </c>
      <c r="F3" s="309"/>
      <c r="G3" s="309"/>
      <c r="H3" s="309"/>
      <c r="I3" s="309"/>
      <c r="J3" s="310"/>
      <c r="K3" s="134"/>
      <c r="L3" s="134"/>
      <c r="M3" s="133"/>
      <c r="N3" s="133"/>
      <c r="O3" s="133"/>
      <c r="P3" s="133"/>
      <c r="Q3" s="133"/>
      <c r="R3" s="133"/>
    </row>
    <row r="4" spans="1:18" s="75" customFormat="1" ht="17.25" customHeight="1" x14ac:dyDescent="0.25">
      <c r="A4" s="306" t="s">
        <v>48</v>
      </c>
      <c r="B4" s="307"/>
      <c r="C4" s="71"/>
      <c r="D4" s="71"/>
      <c r="E4" s="72" t="s">
        <v>90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 t="s">
        <v>49</v>
      </c>
      <c r="R4" s="70"/>
    </row>
    <row r="5" spans="1:18" s="75" customFormat="1" ht="15.75" x14ac:dyDescent="0.25">
      <c r="A5" s="76" t="s">
        <v>74</v>
      </c>
      <c r="B5" s="74" t="s">
        <v>37</v>
      </c>
      <c r="C5" s="71"/>
      <c r="D5" s="74" t="s">
        <v>89</v>
      </c>
      <c r="E5" s="77" t="s">
        <v>50</v>
      </c>
      <c r="F5" s="77" t="s">
        <v>51</v>
      </c>
      <c r="G5" s="77" t="s">
        <v>52</v>
      </c>
      <c r="H5" s="77" t="s">
        <v>53</v>
      </c>
      <c r="I5" s="77" t="s">
        <v>54</v>
      </c>
      <c r="J5" s="77" t="s">
        <v>55</v>
      </c>
      <c r="K5" s="77" t="s">
        <v>56</v>
      </c>
      <c r="L5" s="77" t="s">
        <v>57</v>
      </c>
      <c r="M5" s="77" t="s">
        <v>58</v>
      </c>
      <c r="N5" s="77" t="s">
        <v>59</v>
      </c>
      <c r="O5" s="77" t="s">
        <v>60</v>
      </c>
      <c r="P5" s="77" t="s">
        <v>61</v>
      </c>
      <c r="Q5" s="74" t="s">
        <v>62</v>
      </c>
      <c r="R5" s="70"/>
    </row>
    <row r="6" spans="1:18" s="75" customFormat="1" ht="38.25" x14ac:dyDescent="0.25">
      <c r="A6" s="78"/>
      <c r="B6" s="74"/>
      <c r="C6" s="71"/>
      <c r="D6" s="74"/>
      <c r="E6" s="143" t="s">
        <v>126</v>
      </c>
      <c r="F6" s="143" t="s">
        <v>126</v>
      </c>
      <c r="G6" s="143" t="s">
        <v>126</v>
      </c>
      <c r="H6" s="143" t="s">
        <v>126</v>
      </c>
      <c r="I6" s="143" t="s">
        <v>126</v>
      </c>
      <c r="J6" s="143" t="s">
        <v>126</v>
      </c>
      <c r="K6" s="143" t="s">
        <v>126</v>
      </c>
      <c r="L6" s="143" t="s">
        <v>126</v>
      </c>
      <c r="M6" s="143" t="s">
        <v>126</v>
      </c>
      <c r="N6" s="143" t="s">
        <v>126</v>
      </c>
      <c r="O6" s="143" t="s">
        <v>126</v>
      </c>
      <c r="P6" s="143" t="s">
        <v>126</v>
      </c>
      <c r="Q6" s="74"/>
      <c r="R6" s="70"/>
    </row>
    <row r="7" spans="1:18" s="75" customFormat="1" ht="12.75" customHeight="1" x14ac:dyDescent="0.2">
      <c r="A7" s="68"/>
      <c r="B7" s="69"/>
      <c r="C7" s="71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1"/>
    </row>
    <row r="8" spans="1:18" s="75" customFormat="1" ht="13.5" customHeight="1" thickBot="1" x14ac:dyDescent="0.25">
      <c r="A8" s="68"/>
      <c r="B8" s="69"/>
      <c r="C8" s="71"/>
      <c r="D8" s="79" t="s">
        <v>63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69"/>
      <c r="R8" s="71"/>
    </row>
    <row r="9" spans="1:18" s="75" customFormat="1" ht="16.5" thickBot="1" x14ac:dyDescent="0.25">
      <c r="A9" s="81" t="s">
        <v>72</v>
      </c>
      <c r="B9" s="81"/>
      <c r="C9" s="71"/>
      <c r="D9" s="82" t="s">
        <v>64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  <c r="R9" s="85"/>
    </row>
    <row r="10" spans="1:18" s="75" customFormat="1" ht="15.75" thickBot="1" x14ac:dyDescent="0.25">
      <c r="C10" s="71"/>
      <c r="D10" s="82" t="s">
        <v>65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6">
        <f>SUM(E10:P10)</f>
        <v>0</v>
      </c>
      <c r="R10" s="85"/>
    </row>
    <row r="11" spans="1:18" s="75" customFormat="1" ht="15.75" thickBot="1" x14ac:dyDescent="0.25">
      <c r="C11" s="71"/>
      <c r="D11" s="82" t="s">
        <v>66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6">
        <f t="shared" ref="Q11:Q14" si="0">SUM(E11:P11)</f>
        <v>0</v>
      </c>
      <c r="R11" s="85"/>
    </row>
    <row r="12" spans="1:18" s="75" customFormat="1" ht="15.75" thickBot="1" x14ac:dyDescent="0.3">
      <c r="C12" s="71"/>
      <c r="D12" s="82" t="s">
        <v>67</v>
      </c>
      <c r="E12" s="87">
        <f>IF(ISBLANK(E10),0,E10/E9*E11)</f>
        <v>0</v>
      </c>
      <c r="F12" s="87">
        <f t="shared" ref="E12:O12" si="1">IF(ISBLANK(F10),0,F10/F9*F11)</f>
        <v>0</v>
      </c>
      <c r="G12" s="87">
        <f t="shared" si="1"/>
        <v>0</v>
      </c>
      <c r="H12" s="87">
        <f t="shared" si="1"/>
        <v>0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 t="shared" si="1"/>
        <v>0</v>
      </c>
      <c r="M12" s="87">
        <v>0</v>
      </c>
      <c r="N12" s="87">
        <f t="shared" si="1"/>
        <v>0</v>
      </c>
      <c r="O12" s="87">
        <f t="shared" si="1"/>
        <v>0</v>
      </c>
      <c r="P12" s="87">
        <f>IF(ISBLANK(P10),0,P10/P9*P11)</f>
        <v>0</v>
      </c>
      <c r="Q12" s="86">
        <f t="shared" si="0"/>
        <v>0</v>
      </c>
      <c r="R12" s="88"/>
    </row>
    <row r="13" spans="1:18" s="75" customFormat="1" ht="15.75" thickBot="1" x14ac:dyDescent="0.25">
      <c r="C13" s="71"/>
      <c r="D13" s="89" t="s">
        <v>68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90">
        <f t="shared" si="0"/>
        <v>0</v>
      </c>
      <c r="R13" s="85"/>
    </row>
    <row r="14" spans="1:18" s="75" customFormat="1" ht="15" x14ac:dyDescent="0.2">
      <c r="C14" s="71"/>
      <c r="D14" s="91" t="s">
        <v>69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94">
        <f t="shared" si="0"/>
        <v>0</v>
      </c>
      <c r="R14" s="85"/>
    </row>
    <row r="15" spans="1:18" s="75" customFormat="1" ht="15.75" thickBot="1" x14ac:dyDescent="0.25">
      <c r="C15" s="71"/>
      <c r="D15" s="95" t="s">
        <v>70</v>
      </c>
      <c r="E15" s="96">
        <f>SUM(E9:E14)</f>
        <v>0</v>
      </c>
      <c r="F15" s="96">
        <f t="shared" ref="F15:O15" si="2">SUM(F9:F14)</f>
        <v>0</v>
      </c>
      <c r="G15" s="96">
        <f t="shared" si="2"/>
        <v>0</v>
      </c>
      <c r="H15" s="96">
        <f t="shared" si="2"/>
        <v>0</v>
      </c>
      <c r="I15" s="96">
        <f t="shared" si="2"/>
        <v>0</v>
      </c>
      <c r="J15" s="96">
        <f t="shared" si="2"/>
        <v>0</v>
      </c>
      <c r="K15" s="96">
        <f t="shared" si="2"/>
        <v>0</v>
      </c>
      <c r="L15" s="96">
        <f t="shared" si="2"/>
        <v>0</v>
      </c>
      <c r="M15" s="96">
        <f t="shared" si="2"/>
        <v>0</v>
      </c>
      <c r="N15" s="96">
        <f t="shared" si="2"/>
        <v>0</v>
      </c>
      <c r="O15" s="96">
        <f t="shared" si="2"/>
        <v>0</v>
      </c>
      <c r="P15" s="96">
        <f>SUM(P9:P14)</f>
        <v>0</v>
      </c>
      <c r="Q15" s="97">
        <f>SUM(Q9:Q14)</f>
        <v>0</v>
      </c>
      <c r="R15" s="85"/>
    </row>
    <row r="16" spans="1:18" s="75" customFormat="1" ht="16.5" thickBot="1" x14ac:dyDescent="0.25">
      <c r="C16" s="71"/>
      <c r="D16" s="85"/>
      <c r="E16" s="100"/>
      <c r="F16" s="100"/>
      <c r="G16" s="100"/>
      <c r="H16" s="100"/>
      <c r="I16" s="101"/>
      <c r="J16" s="101"/>
      <c r="K16" s="101"/>
      <c r="L16" s="101"/>
      <c r="M16" s="101"/>
      <c r="N16" s="101"/>
      <c r="O16" s="101"/>
      <c r="P16" s="101"/>
      <c r="Q16" s="102"/>
      <c r="R16" s="85"/>
    </row>
    <row r="17" spans="1:18" s="75" customFormat="1" ht="16.5" thickBot="1" x14ac:dyDescent="0.25">
      <c r="A17" s="137"/>
      <c r="C17" s="71"/>
      <c r="D17" s="79" t="s">
        <v>63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2"/>
      <c r="R17" s="85"/>
    </row>
    <row r="18" spans="1:18" s="75" customFormat="1" ht="16.5" thickBot="1" x14ac:dyDescent="0.25">
      <c r="A18" s="81" t="s">
        <v>73</v>
      </c>
      <c r="B18" s="81"/>
      <c r="C18" s="71"/>
      <c r="D18" s="82" t="s">
        <v>64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4"/>
      <c r="R18" s="85"/>
    </row>
    <row r="19" spans="1:18" s="75" customFormat="1" ht="15.75" thickBot="1" x14ac:dyDescent="0.25">
      <c r="C19" s="71"/>
      <c r="D19" s="82" t="s">
        <v>65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104"/>
      <c r="Q19" s="90"/>
      <c r="R19" s="85"/>
    </row>
    <row r="20" spans="1:18" s="75" customFormat="1" ht="15.75" thickBot="1" x14ac:dyDescent="0.25">
      <c r="C20" s="71"/>
      <c r="D20" s="82" t="s">
        <v>66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90"/>
      <c r="R20" s="85"/>
    </row>
    <row r="21" spans="1:18" s="75" customFormat="1" ht="15.75" thickBot="1" x14ac:dyDescent="0.3">
      <c r="C21" s="71"/>
      <c r="D21" s="82" t="s">
        <v>67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6"/>
      <c r="R21" s="88"/>
    </row>
    <row r="22" spans="1:18" s="75" customFormat="1" ht="15.75" thickBot="1" x14ac:dyDescent="0.25">
      <c r="C22" s="71"/>
      <c r="D22" s="89" t="s">
        <v>68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90"/>
      <c r="R22" s="85"/>
    </row>
    <row r="23" spans="1:18" s="75" customFormat="1" ht="15" x14ac:dyDescent="0.2">
      <c r="C23" s="71"/>
      <c r="D23" s="91" t="s">
        <v>69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  <c r="Q23" s="94"/>
      <c r="R23" s="85"/>
    </row>
    <row r="24" spans="1:18" s="75" customFormat="1" ht="15.75" thickBot="1" x14ac:dyDescent="0.25">
      <c r="C24" s="71"/>
      <c r="D24" s="95" t="s">
        <v>70</v>
      </c>
      <c r="E24" s="96">
        <f>SUM(E18:E23)</f>
        <v>0</v>
      </c>
      <c r="F24" s="96">
        <f t="shared" ref="F24:P24" si="3">SUM(F18:F23)</f>
        <v>0</v>
      </c>
      <c r="G24" s="96">
        <f t="shared" si="3"/>
        <v>0</v>
      </c>
      <c r="H24" s="96">
        <f t="shared" si="3"/>
        <v>0</v>
      </c>
      <c r="I24" s="96">
        <f t="shared" si="3"/>
        <v>0</v>
      </c>
      <c r="J24" s="96">
        <f t="shared" si="3"/>
        <v>0</v>
      </c>
      <c r="K24" s="96">
        <f t="shared" si="3"/>
        <v>0</v>
      </c>
      <c r="L24" s="96">
        <f t="shared" si="3"/>
        <v>0</v>
      </c>
      <c r="M24" s="96">
        <f t="shared" si="3"/>
        <v>0</v>
      </c>
      <c r="N24" s="96">
        <f t="shared" si="3"/>
        <v>0</v>
      </c>
      <c r="O24" s="96">
        <f t="shared" si="3"/>
        <v>0</v>
      </c>
      <c r="P24" s="96">
        <f t="shared" si="3"/>
        <v>0</v>
      </c>
      <c r="Q24" s="97">
        <f>SUM(Q18:Q23)</f>
        <v>0</v>
      </c>
      <c r="R24" s="85"/>
    </row>
    <row r="25" spans="1:18" s="98" customFormat="1" ht="16.5" thickBot="1" x14ac:dyDescent="0.3">
      <c r="A25" s="105"/>
      <c r="B25" s="105"/>
      <c r="C25" s="99"/>
      <c r="D25" s="106"/>
      <c r="E25" s="107"/>
      <c r="F25" s="108"/>
      <c r="G25" s="108"/>
      <c r="H25" s="108"/>
      <c r="I25" s="109"/>
      <c r="J25" s="109"/>
      <c r="K25" s="109"/>
      <c r="L25" s="109"/>
      <c r="M25" s="109"/>
      <c r="N25" s="109"/>
      <c r="O25" s="109"/>
      <c r="P25" s="109"/>
      <c r="Q25" s="110"/>
      <c r="R25" s="99"/>
    </row>
    <row r="26" spans="1:18" s="98" customFormat="1" ht="16.5" thickBot="1" x14ac:dyDescent="0.3">
      <c r="A26" s="105"/>
      <c r="B26" s="105"/>
      <c r="C26" s="99"/>
      <c r="D26" s="106"/>
      <c r="E26" s="107"/>
      <c r="F26" s="108"/>
      <c r="G26" s="108"/>
      <c r="H26" s="108"/>
      <c r="I26" s="109"/>
      <c r="J26" s="109"/>
      <c r="K26" s="109"/>
      <c r="L26" s="109"/>
      <c r="M26" s="109"/>
      <c r="N26" s="109"/>
      <c r="O26" s="109"/>
      <c r="P26" s="109"/>
      <c r="Q26" s="110"/>
      <c r="R26" s="99"/>
    </row>
    <row r="27" spans="1:18" s="75" customFormat="1" ht="16.5" thickBot="1" x14ac:dyDescent="0.25">
      <c r="A27" s="112"/>
      <c r="B27" s="112"/>
      <c r="C27" s="71"/>
      <c r="D27" s="79" t="s">
        <v>63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2"/>
      <c r="R27" s="85"/>
    </row>
    <row r="28" spans="1:18" s="75" customFormat="1" ht="16.5" thickBot="1" x14ac:dyDescent="0.25">
      <c r="A28" s="81" t="s">
        <v>75</v>
      </c>
      <c r="B28" s="81"/>
      <c r="C28" s="71"/>
      <c r="D28" s="82" t="s">
        <v>64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4"/>
      <c r="R28" s="85"/>
    </row>
    <row r="29" spans="1:18" s="75" customFormat="1" ht="15.75" thickBot="1" x14ac:dyDescent="0.25">
      <c r="C29" s="71"/>
      <c r="D29" s="82" t="s">
        <v>65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104"/>
      <c r="Q29" s="90"/>
      <c r="R29" s="85"/>
    </row>
    <row r="30" spans="1:18" s="75" customFormat="1" ht="15.75" thickBot="1" x14ac:dyDescent="0.25">
      <c r="C30" s="71"/>
      <c r="D30" s="82" t="s">
        <v>66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90"/>
      <c r="R30" s="85"/>
    </row>
    <row r="31" spans="1:18" s="75" customFormat="1" ht="15.75" thickBot="1" x14ac:dyDescent="0.3">
      <c r="C31" s="71"/>
      <c r="D31" s="82" t="s">
        <v>67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6"/>
      <c r="R31" s="88"/>
    </row>
    <row r="32" spans="1:18" s="75" customFormat="1" ht="15.75" thickBot="1" x14ac:dyDescent="0.25">
      <c r="C32" s="71"/>
      <c r="D32" s="89" t="s">
        <v>68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90"/>
      <c r="R32" s="85"/>
    </row>
    <row r="33" spans="1:18" s="75" customFormat="1" ht="15" x14ac:dyDescent="0.2">
      <c r="C33" s="71"/>
      <c r="D33" s="91" t="s">
        <v>69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  <c r="Q33" s="94">
        <f t="shared" ref="Q33" si="4">SUM(E33:P33)</f>
        <v>0</v>
      </c>
      <c r="R33" s="85"/>
    </row>
    <row r="34" spans="1:18" s="75" customFormat="1" ht="15.75" thickBot="1" x14ac:dyDescent="0.25">
      <c r="C34" s="71"/>
      <c r="D34" s="95" t="s">
        <v>70</v>
      </c>
      <c r="E34" s="96">
        <f>SUM(E28:E33)</f>
        <v>0</v>
      </c>
      <c r="F34" s="96">
        <f t="shared" ref="F34:P34" si="5">SUM(F28:F33)</f>
        <v>0</v>
      </c>
      <c r="G34" s="96">
        <f t="shared" si="5"/>
        <v>0</v>
      </c>
      <c r="H34" s="96">
        <f t="shared" si="5"/>
        <v>0</v>
      </c>
      <c r="I34" s="96">
        <f t="shared" si="5"/>
        <v>0</v>
      </c>
      <c r="J34" s="96">
        <f t="shared" si="5"/>
        <v>0</v>
      </c>
      <c r="K34" s="96">
        <f t="shared" si="5"/>
        <v>0</v>
      </c>
      <c r="L34" s="96">
        <f t="shared" si="5"/>
        <v>0</v>
      </c>
      <c r="M34" s="96">
        <f t="shared" si="5"/>
        <v>0</v>
      </c>
      <c r="N34" s="96">
        <f t="shared" si="5"/>
        <v>0</v>
      </c>
      <c r="O34" s="96">
        <f t="shared" si="5"/>
        <v>0</v>
      </c>
      <c r="P34" s="96">
        <f t="shared" si="5"/>
        <v>0</v>
      </c>
      <c r="Q34" s="97">
        <f>SUM(Q28:Q33)</f>
        <v>0</v>
      </c>
      <c r="R34" s="85"/>
    </row>
    <row r="35" spans="1:18" s="98" customFormat="1" ht="16.5" thickBot="1" x14ac:dyDescent="0.3">
      <c r="A35" s="113"/>
      <c r="B35" s="113"/>
      <c r="C35" s="99"/>
      <c r="D35" s="106"/>
      <c r="E35" s="107"/>
      <c r="F35" s="108"/>
      <c r="G35" s="108"/>
      <c r="H35" s="108"/>
      <c r="I35" s="109"/>
      <c r="J35" s="109"/>
      <c r="K35" s="109"/>
      <c r="L35" s="109"/>
      <c r="M35" s="109"/>
      <c r="N35" s="109"/>
      <c r="O35" s="109"/>
      <c r="P35" s="109"/>
      <c r="Q35" s="110"/>
      <c r="R35" s="99"/>
    </row>
    <row r="36" spans="1:18" s="98" customFormat="1" ht="16.5" thickBot="1" x14ac:dyDescent="0.3">
      <c r="A36" s="113"/>
      <c r="B36" s="113"/>
      <c r="C36" s="99"/>
      <c r="D36" s="106"/>
      <c r="E36" s="107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109"/>
      <c r="Q36" s="110"/>
      <c r="R36" s="99"/>
    </row>
    <row r="37" spans="1:18" s="98" customFormat="1" ht="16.5" thickBot="1" x14ac:dyDescent="0.3">
      <c r="A37" s="113"/>
      <c r="B37" s="113"/>
      <c r="C37" s="99"/>
      <c r="D37" s="79" t="s">
        <v>63</v>
      </c>
      <c r="E37" s="114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0"/>
      <c r="R37" s="99"/>
    </row>
    <row r="38" spans="1:18" s="75" customFormat="1" ht="16.5" thickBot="1" x14ac:dyDescent="0.25">
      <c r="A38" s="81" t="s">
        <v>76</v>
      </c>
      <c r="B38" s="81"/>
      <c r="C38" s="71"/>
      <c r="D38" s="82" t="s">
        <v>64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4"/>
      <c r="R38" s="85"/>
    </row>
    <row r="39" spans="1:18" s="75" customFormat="1" ht="15.75" thickBot="1" x14ac:dyDescent="0.25">
      <c r="C39" s="71"/>
      <c r="D39" s="82" t="s">
        <v>65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90"/>
      <c r="R39" s="85"/>
    </row>
    <row r="40" spans="1:18" s="75" customFormat="1" ht="15.75" thickBot="1" x14ac:dyDescent="0.25">
      <c r="C40" s="71"/>
      <c r="D40" s="82" t="s">
        <v>66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90"/>
      <c r="R40" s="85"/>
    </row>
    <row r="41" spans="1:18" s="75" customFormat="1" ht="15.75" thickBot="1" x14ac:dyDescent="0.3">
      <c r="C41" s="71"/>
      <c r="D41" s="82" t="s">
        <v>67</v>
      </c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6"/>
      <c r="R41" s="88"/>
    </row>
    <row r="42" spans="1:18" s="75" customFormat="1" ht="15.75" thickBot="1" x14ac:dyDescent="0.25">
      <c r="C42" s="71"/>
      <c r="D42" s="89" t="s">
        <v>68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90">
        <f t="shared" ref="Q42:Q43" si="6">SUM(E42:P42)</f>
        <v>0</v>
      </c>
      <c r="R42" s="85"/>
    </row>
    <row r="43" spans="1:18" s="75" customFormat="1" ht="15" x14ac:dyDescent="0.2">
      <c r="C43" s="71"/>
      <c r="D43" s="91" t="s">
        <v>69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  <c r="Q43" s="94">
        <f t="shared" si="6"/>
        <v>0</v>
      </c>
      <c r="R43" s="85"/>
    </row>
    <row r="44" spans="1:18" s="75" customFormat="1" ht="15.75" thickBot="1" x14ac:dyDescent="0.25">
      <c r="C44" s="71"/>
      <c r="D44" s="95" t="s">
        <v>70</v>
      </c>
      <c r="E44" s="96">
        <f>SUM(E38:E43)</f>
        <v>0</v>
      </c>
      <c r="F44" s="96">
        <f t="shared" ref="F44:P44" si="7">SUM(F38:F43)</f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6">
        <f t="shared" si="7"/>
        <v>0</v>
      </c>
      <c r="N44" s="96">
        <f t="shared" si="7"/>
        <v>0</v>
      </c>
      <c r="O44" s="96">
        <f t="shared" si="7"/>
        <v>0</v>
      </c>
      <c r="P44" s="96">
        <f t="shared" si="7"/>
        <v>0</v>
      </c>
      <c r="Q44" s="97">
        <f>SUM(Q38:Q43)</f>
        <v>0</v>
      </c>
      <c r="R44" s="85"/>
    </row>
    <row r="45" spans="1:18" s="98" customFormat="1" ht="16.5" thickBot="1" x14ac:dyDescent="0.3">
      <c r="A45" s="113"/>
      <c r="B45" s="116"/>
      <c r="C45" s="99"/>
      <c r="D45" s="106"/>
      <c r="E45" s="107"/>
      <c r="F45" s="108"/>
      <c r="G45" s="108"/>
      <c r="H45" s="108"/>
      <c r="I45" s="109"/>
      <c r="J45" s="109"/>
      <c r="K45" s="109"/>
      <c r="L45" s="109"/>
      <c r="M45" s="109"/>
      <c r="N45" s="109"/>
      <c r="O45" s="109"/>
      <c r="P45" s="109"/>
      <c r="Q45" s="110"/>
      <c r="R45" s="99"/>
    </row>
    <row r="46" spans="1:18" s="98" customFormat="1" ht="16.5" thickBot="1" x14ac:dyDescent="0.3">
      <c r="A46" s="113"/>
      <c r="B46" s="116"/>
      <c r="C46" s="99"/>
      <c r="D46" s="106"/>
      <c r="E46" s="107"/>
      <c r="F46" s="108"/>
      <c r="G46" s="108"/>
      <c r="H46" s="108"/>
      <c r="I46" s="109"/>
      <c r="J46" s="109"/>
      <c r="K46" s="109"/>
      <c r="L46" s="109"/>
      <c r="M46" s="109"/>
      <c r="N46" s="109"/>
      <c r="O46" s="109"/>
      <c r="P46" s="109"/>
      <c r="Q46" s="110"/>
      <c r="R46" s="99"/>
    </row>
    <row r="47" spans="1:18" s="98" customFormat="1" ht="16.5" thickBot="1" x14ac:dyDescent="0.3">
      <c r="A47" s="113"/>
      <c r="B47" s="113"/>
      <c r="C47" s="99"/>
      <c r="D47" s="79" t="s">
        <v>63</v>
      </c>
      <c r="E47" s="11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0"/>
      <c r="R47" s="99"/>
    </row>
    <row r="48" spans="1:18" s="75" customFormat="1" ht="16.5" thickBot="1" x14ac:dyDescent="0.25">
      <c r="A48" s="81" t="s">
        <v>77</v>
      </c>
      <c r="B48" s="81"/>
      <c r="C48" s="71"/>
      <c r="D48" s="82" t="s">
        <v>64</v>
      </c>
      <c r="E48" s="83"/>
      <c r="F48" s="83"/>
      <c r="G48" s="83"/>
      <c r="H48" s="83"/>
      <c r="I48" s="83"/>
      <c r="J48" s="117"/>
      <c r="K48" s="83"/>
      <c r="L48" s="83"/>
      <c r="M48" s="83"/>
      <c r="N48" s="83"/>
      <c r="O48" s="83"/>
      <c r="P48" s="83"/>
      <c r="Q48" s="84"/>
      <c r="R48" s="85"/>
    </row>
    <row r="49" spans="1:18" s="75" customFormat="1" ht="15.75" thickBot="1" x14ac:dyDescent="0.25">
      <c r="C49" s="71"/>
      <c r="D49" s="82" t="s">
        <v>65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104"/>
      <c r="Q49" s="90"/>
      <c r="R49" s="85"/>
    </row>
    <row r="50" spans="1:18" s="75" customFormat="1" ht="15.75" thickBot="1" x14ac:dyDescent="0.25">
      <c r="C50" s="71"/>
      <c r="D50" s="82" t="s">
        <v>66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90"/>
      <c r="R50" s="85"/>
    </row>
    <row r="51" spans="1:18" s="75" customFormat="1" ht="15.75" thickBot="1" x14ac:dyDescent="0.3">
      <c r="C51" s="71"/>
      <c r="D51" s="82" t="s">
        <v>67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6"/>
      <c r="R51" s="88"/>
    </row>
    <row r="52" spans="1:18" s="75" customFormat="1" ht="15.75" thickBot="1" x14ac:dyDescent="0.25">
      <c r="C52" s="71"/>
      <c r="D52" s="89" t="s">
        <v>68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90"/>
      <c r="R52" s="85"/>
    </row>
    <row r="53" spans="1:18" s="75" customFormat="1" ht="15" x14ac:dyDescent="0.2">
      <c r="C53" s="71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3"/>
      <c r="Q53" s="94">
        <f t="shared" ref="Q53" si="8">SUM(E53:P53)</f>
        <v>0</v>
      </c>
      <c r="R53" s="85"/>
    </row>
    <row r="54" spans="1:18" s="75" customFormat="1" ht="16.5" thickBot="1" x14ac:dyDescent="0.25">
      <c r="A54" s="118"/>
      <c r="B54" s="119"/>
      <c r="C54" s="71"/>
      <c r="D54" s="95" t="s">
        <v>70</v>
      </c>
      <c r="E54" s="96">
        <f>SUM(E48:E53)</f>
        <v>0</v>
      </c>
      <c r="F54" s="96">
        <f t="shared" ref="F54:P54" si="9">SUM(F48:F53)</f>
        <v>0</v>
      </c>
      <c r="G54" s="96">
        <f t="shared" si="9"/>
        <v>0</v>
      </c>
      <c r="H54" s="96">
        <f t="shared" si="9"/>
        <v>0</v>
      </c>
      <c r="I54" s="96">
        <f t="shared" si="9"/>
        <v>0</v>
      </c>
      <c r="J54" s="96">
        <f t="shared" si="9"/>
        <v>0</v>
      </c>
      <c r="K54" s="96">
        <f t="shared" si="9"/>
        <v>0</v>
      </c>
      <c r="L54" s="96">
        <f t="shared" si="9"/>
        <v>0</v>
      </c>
      <c r="M54" s="96">
        <f t="shared" si="9"/>
        <v>0</v>
      </c>
      <c r="N54" s="96">
        <f t="shared" si="9"/>
        <v>0</v>
      </c>
      <c r="O54" s="96">
        <f t="shared" si="9"/>
        <v>0</v>
      </c>
      <c r="P54" s="96">
        <f t="shared" si="9"/>
        <v>0</v>
      </c>
      <c r="Q54" s="97">
        <f>SUM(Q48:Q53)</f>
        <v>0</v>
      </c>
      <c r="R54" s="85"/>
    </row>
    <row r="55" spans="1:18" s="98" customFormat="1" ht="16.5" thickBot="1" x14ac:dyDescent="0.3">
      <c r="A55" s="113"/>
      <c r="B55" s="116"/>
      <c r="C55" s="99"/>
      <c r="D55" s="106"/>
      <c r="E55" s="107"/>
      <c r="F55" s="108"/>
      <c r="G55" s="108"/>
      <c r="H55" s="108"/>
      <c r="I55" s="109"/>
      <c r="J55" s="109"/>
      <c r="K55" s="109"/>
      <c r="L55" s="109"/>
      <c r="M55" s="109"/>
      <c r="N55" s="109"/>
      <c r="O55" s="109"/>
      <c r="P55" s="109"/>
      <c r="Q55" s="111"/>
      <c r="R55" s="99"/>
    </row>
    <row r="56" spans="1:18" s="98" customFormat="1" ht="16.5" thickBot="1" x14ac:dyDescent="0.3">
      <c r="A56" s="113"/>
      <c r="B56" s="116"/>
      <c r="C56" s="99"/>
      <c r="D56" s="106"/>
      <c r="E56" s="107"/>
      <c r="F56" s="108"/>
      <c r="G56" s="108"/>
      <c r="H56" s="108"/>
      <c r="I56" s="109"/>
      <c r="J56" s="109"/>
      <c r="K56" s="109"/>
      <c r="L56" s="109"/>
      <c r="M56" s="109"/>
      <c r="N56" s="109"/>
      <c r="O56" s="109"/>
      <c r="P56" s="109"/>
      <c r="Q56" s="111"/>
      <c r="R56" s="99"/>
    </row>
    <row r="57" spans="1:18" s="98" customFormat="1" ht="16.5" thickBot="1" x14ac:dyDescent="0.3">
      <c r="A57" s="113"/>
      <c r="B57" s="113"/>
      <c r="C57" s="99"/>
      <c r="D57" s="79" t="s">
        <v>63</v>
      </c>
      <c r="E57" s="114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0"/>
      <c r="R57" s="99"/>
    </row>
    <row r="58" spans="1:18" s="75" customFormat="1" ht="16.5" thickBot="1" x14ac:dyDescent="0.25">
      <c r="A58" s="81" t="s">
        <v>78</v>
      </c>
      <c r="B58" s="81"/>
      <c r="C58" s="71"/>
      <c r="D58" s="82" t="s">
        <v>64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4">
        <f t="shared" ref="Q58:Q63" si="10">SUM(E58:P58)</f>
        <v>0</v>
      </c>
      <c r="R58" s="85"/>
    </row>
    <row r="59" spans="1:18" s="75" customFormat="1" ht="15.75" thickBot="1" x14ac:dyDescent="0.25">
      <c r="C59" s="71"/>
      <c r="D59" s="82" t="s">
        <v>65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104"/>
      <c r="Q59" s="90">
        <f t="shared" si="10"/>
        <v>0</v>
      </c>
      <c r="R59" s="85"/>
    </row>
    <row r="60" spans="1:18" s="75" customFormat="1" ht="15.75" thickBot="1" x14ac:dyDescent="0.25">
      <c r="C60" s="71"/>
      <c r="D60" s="82" t="s">
        <v>66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90">
        <f t="shared" si="10"/>
        <v>0</v>
      </c>
      <c r="R60" s="85"/>
    </row>
    <row r="61" spans="1:18" s="75" customFormat="1" ht="15.75" thickBot="1" x14ac:dyDescent="0.3">
      <c r="C61" s="71"/>
      <c r="D61" s="82" t="s">
        <v>67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6">
        <f t="shared" si="10"/>
        <v>0</v>
      </c>
      <c r="R61" s="88"/>
    </row>
    <row r="62" spans="1:18" s="75" customFormat="1" ht="15.75" thickBot="1" x14ac:dyDescent="0.25">
      <c r="C62" s="71"/>
      <c r="D62" s="89" t="s">
        <v>68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90">
        <f t="shared" si="10"/>
        <v>0</v>
      </c>
      <c r="R62" s="85"/>
    </row>
    <row r="63" spans="1:18" s="75" customFormat="1" ht="16.5" thickBot="1" x14ac:dyDescent="0.25">
      <c r="A63" s="118"/>
      <c r="B63" s="119"/>
      <c r="C63" s="71"/>
      <c r="D63" s="91" t="s">
        <v>69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3"/>
      <c r="Q63" s="94">
        <f t="shared" si="10"/>
        <v>0</v>
      </c>
      <c r="R63" s="85"/>
    </row>
    <row r="64" spans="1:18" s="75" customFormat="1" ht="16.5" thickBot="1" x14ac:dyDescent="0.25">
      <c r="A64" s="118"/>
      <c r="B64" s="119"/>
      <c r="C64" s="71"/>
      <c r="D64" s="95" t="s">
        <v>70</v>
      </c>
      <c r="E64" s="96">
        <f>SUM(E58:E63)</f>
        <v>0</v>
      </c>
      <c r="F64" s="96">
        <f t="shared" ref="F64:P64" si="11">SUM(F58:F63)</f>
        <v>0</v>
      </c>
      <c r="G64" s="96">
        <f t="shared" si="11"/>
        <v>0</v>
      </c>
      <c r="H64" s="96">
        <f t="shared" si="11"/>
        <v>0</v>
      </c>
      <c r="I64" s="96">
        <f t="shared" si="11"/>
        <v>0</v>
      </c>
      <c r="J64" s="96">
        <f t="shared" si="11"/>
        <v>0</v>
      </c>
      <c r="K64" s="96">
        <f t="shared" si="11"/>
        <v>0</v>
      </c>
      <c r="L64" s="96">
        <f t="shared" si="11"/>
        <v>0</v>
      </c>
      <c r="M64" s="96">
        <f t="shared" si="11"/>
        <v>0</v>
      </c>
      <c r="N64" s="96">
        <f t="shared" si="11"/>
        <v>0</v>
      </c>
      <c r="O64" s="96">
        <f t="shared" si="11"/>
        <v>0</v>
      </c>
      <c r="P64" s="96">
        <f t="shared" si="11"/>
        <v>0</v>
      </c>
      <c r="Q64" s="97">
        <f>SUM(Q58:Q63)</f>
        <v>0</v>
      </c>
      <c r="R64" s="85"/>
    </row>
    <row r="65" spans="1:18" s="98" customFormat="1" ht="16.5" thickBot="1" x14ac:dyDescent="0.3">
      <c r="A65" s="113"/>
      <c r="B65" s="116"/>
      <c r="C65" s="99"/>
      <c r="D65" s="106"/>
      <c r="E65" s="107"/>
      <c r="F65" s="108"/>
      <c r="G65" s="108"/>
      <c r="H65" s="108"/>
      <c r="I65" s="109"/>
      <c r="J65" s="109"/>
      <c r="K65" s="109"/>
      <c r="L65" s="109"/>
      <c r="M65" s="109"/>
      <c r="N65" s="109"/>
      <c r="O65" s="109"/>
      <c r="P65" s="109"/>
      <c r="Q65" s="111"/>
      <c r="R65" s="99"/>
    </row>
    <row r="66" spans="1:18" s="98" customFormat="1" ht="16.5" thickBot="1" x14ac:dyDescent="0.3">
      <c r="A66" s="113"/>
      <c r="B66" s="116"/>
      <c r="C66" s="99"/>
      <c r="D66" s="106"/>
      <c r="E66" s="107"/>
      <c r="F66" s="108"/>
      <c r="G66" s="108"/>
      <c r="H66" s="108"/>
      <c r="I66" s="109"/>
      <c r="J66" s="109"/>
      <c r="K66" s="109"/>
      <c r="L66" s="109"/>
      <c r="M66" s="109"/>
      <c r="N66" s="109"/>
      <c r="O66" s="109"/>
      <c r="P66" s="109"/>
      <c r="Q66" s="111"/>
      <c r="R66" s="99"/>
    </row>
    <row r="67" spans="1:18" s="98" customFormat="1" ht="16.5" thickBot="1" x14ac:dyDescent="0.3">
      <c r="A67" s="113"/>
      <c r="B67" s="113"/>
      <c r="C67" s="99"/>
      <c r="D67" s="79" t="s">
        <v>63</v>
      </c>
      <c r="E67" s="114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0"/>
      <c r="R67" s="99"/>
    </row>
    <row r="68" spans="1:18" s="75" customFormat="1" ht="16.5" thickBot="1" x14ac:dyDescent="0.25">
      <c r="A68" s="81" t="s">
        <v>79</v>
      </c>
      <c r="B68" s="81"/>
      <c r="C68" s="71"/>
      <c r="D68" s="82" t="s">
        <v>64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4">
        <f t="shared" ref="Q68:Q73" si="12">SUM(E68:P68)</f>
        <v>0</v>
      </c>
      <c r="R68" s="85"/>
    </row>
    <row r="69" spans="1:18" s="75" customFormat="1" ht="15.75" thickBot="1" x14ac:dyDescent="0.25">
      <c r="C69" s="71"/>
      <c r="D69" s="82" t="s">
        <v>65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104"/>
      <c r="Q69" s="90">
        <f t="shared" si="12"/>
        <v>0</v>
      </c>
      <c r="R69" s="85"/>
    </row>
    <row r="70" spans="1:18" s="75" customFormat="1" ht="15.75" thickBot="1" x14ac:dyDescent="0.25">
      <c r="C70" s="71"/>
      <c r="D70" s="82" t="s">
        <v>66</v>
      </c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90">
        <f t="shared" si="12"/>
        <v>0</v>
      </c>
      <c r="R70" s="85"/>
    </row>
    <row r="71" spans="1:18" s="75" customFormat="1" ht="15.75" thickBot="1" x14ac:dyDescent="0.3">
      <c r="C71" s="71"/>
      <c r="D71" s="82" t="s">
        <v>67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6">
        <f t="shared" si="12"/>
        <v>0</v>
      </c>
      <c r="R71" s="88"/>
    </row>
    <row r="72" spans="1:18" s="75" customFormat="1" ht="16.5" thickBot="1" x14ac:dyDescent="0.25">
      <c r="A72" s="118"/>
      <c r="B72" s="119"/>
      <c r="C72" s="71"/>
      <c r="D72" s="89" t="s">
        <v>68</v>
      </c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90">
        <f t="shared" si="12"/>
        <v>0</v>
      </c>
      <c r="R72" s="85"/>
    </row>
    <row r="73" spans="1:18" s="75" customFormat="1" ht="16.5" thickBot="1" x14ac:dyDescent="0.25">
      <c r="A73" s="118"/>
      <c r="B73" s="119"/>
      <c r="C73" s="71"/>
      <c r="D73" s="91" t="s">
        <v>69</v>
      </c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3"/>
      <c r="Q73" s="94">
        <f t="shared" si="12"/>
        <v>0</v>
      </c>
      <c r="R73" s="85"/>
    </row>
    <row r="74" spans="1:18" s="75" customFormat="1" ht="16.5" thickBot="1" x14ac:dyDescent="0.25">
      <c r="A74" s="118"/>
      <c r="B74" s="119"/>
      <c r="C74" s="71"/>
      <c r="D74" s="95" t="s">
        <v>70</v>
      </c>
      <c r="E74" s="96">
        <f>SUM(E68:E73)</f>
        <v>0</v>
      </c>
      <c r="F74" s="96">
        <f t="shared" ref="F74:P74" si="13">SUM(F68:F73)</f>
        <v>0</v>
      </c>
      <c r="G74" s="96">
        <f t="shared" si="13"/>
        <v>0</v>
      </c>
      <c r="H74" s="96">
        <f t="shared" si="13"/>
        <v>0</v>
      </c>
      <c r="I74" s="96">
        <f t="shared" si="13"/>
        <v>0</v>
      </c>
      <c r="J74" s="96">
        <f t="shared" si="13"/>
        <v>0</v>
      </c>
      <c r="K74" s="96">
        <f t="shared" si="13"/>
        <v>0</v>
      </c>
      <c r="L74" s="96">
        <f t="shared" si="13"/>
        <v>0</v>
      </c>
      <c r="M74" s="96">
        <f t="shared" si="13"/>
        <v>0</v>
      </c>
      <c r="N74" s="96">
        <f t="shared" si="13"/>
        <v>0</v>
      </c>
      <c r="O74" s="96">
        <f t="shared" si="13"/>
        <v>0</v>
      </c>
      <c r="P74" s="96">
        <f t="shared" si="13"/>
        <v>0</v>
      </c>
      <c r="Q74" s="97">
        <f>SUM(Q68:Q73)</f>
        <v>0</v>
      </c>
      <c r="R74" s="85"/>
    </row>
    <row r="75" spans="1:18" s="98" customFormat="1" ht="16.5" thickBot="1" x14ac:dyDescent="0.3">
      <c r="A75" s="113"/>
      <c r="B75" s="116"/>
      <c r="C75" s="99"/>
      <c r="D75" s="106"/>
      <c r="E75" s="107"/>
      <c r="F75" s="108"/>
      <c r="G75" s="108"/>
      <c r="H75" s="108"/>
      <c r="I75" s="109"/>
      <c r="J75" s="109"/>
      <c r="K75" s="109"/>
      <c r="L75" s="109"/>
      <c r="M75" s="109"/>
      <c r="N75" s="109"/>
      <c r="O75" s="109"/>
      <c r="P75" s="109"/>
      <c r="Q75" s="111"/>
      <c r="R75" s="99"/>
    </row>
    <row r="76" spans="1:18" s="98" customFormat="1" ht="16.5" thickBot="1" x14ac:dyDescent="0.3">
      <c r="A76" s="113"/>
      <c r="B76" s="116"/>
      <c r="C76" s="99"/>
      <c r="D76" s="106"/>
      <c r="E76" s="107"/>
      <c r="F76" s="108"/>
      <c r="G76" s="108"/>
      <c r="H76" s="108"/>
      <c r="I76" s="109"/>
      <c r="J76" s="109"/>
      <c r="K76" s="109"/>
      <c r="L76" s="109"/>
      <c r="M76" s="109"/>
      <c r="N76" s="109"/>
      <c r="O76" s="109"/>
      <c r="P76" s="109"/>
      <c r="Q76" s="111"/>
      <c r="R76" s="99"/>
    </row>
    <row r="77" spans="1:18" s="98" customFormat="1" ht="16.5" thickBot="1" x14ac:dyDescent="0.3">
      <c r="A77" s="113" t="s">
        <v>80</v>
      </c>
      <c r="B77" s="113"/>
      <c r="C77" s="99"/>
      <c r="D77" s="79" t="s">
        <v>63</v>
      </c>
      <c r="E77" s="114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0"/>
      <c r="R77" s="99"/>
    </row>
    <row r="78" spans="1:18" s="75" customFormat="1" ht="16.5" thickBot="1" x14ac:dyDescent="0.25">
      <c r="A78" s="81"/>
      <c r="B78" s="81"/>
      <c r="C78" s="71"/>
      <c r="D78" s="82" t="s">
        <v>64</v>
      </c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4">
        <f t="shared" ref="Q78:Q83" si="14">SUM(E78:P78)</f>
        <v>0</v>
      </c>
      <c r="R78" s="85"/>
    </row>
    <row r="79" spans="1:18" s="75" customFormat="1" ht="15.75" thickBot="1" x14ac:dyDescent="0.25">
      <c r="C79" s="71"/>
      <c r="D79" s="82" t="s">
        <v>65</v>
      </c>
      <c r="E79" s="104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90">
        <f t="shared" si="14"/>
        <v>0</v>
      </c>
      <c r="R79" s="85"/>
    </row>
    <row r="80" spans="1:18" s="75" customFormat="1" ht="15.75" thickBot="1" x14ac:dyDescent="0.25">
      <c r="C80" s="71"/>
      <c r="D80" s="82" t="s">
        <v>66</v>
      </c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90">
        <f t="shared" si="14"/>
        <v>0</v>
      </c>
      <c r="R80" s="85"/>
    </row>
    <row r="81" spans="1:45" s="75" customFormat="1" ht="16.5" thickBot="1" x14ac:dyDescent="0.3">
      <c r="A81" s="118"/>
      <c r="B81" s="118"/>
      <c r="C81" s="71"/>
      <c r="D81" s="82" t="s">
        <v>67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6">
        <f t="shared" si="14"/>
        <v>0</v>
      </c>
      <c r="R81" s="88"/>
    </row>
    <row r="82" spans="1:45" s="75" customFormat="1" ht="16.5" thickBot="1" x14ac:dyDescent="0.25">
      <c r="A82" s="118"/>
      <c r="B82" s="119"/>
      <c r="C82" s="71"/>
      <c r="D82" s="89" t="s">
        <v>68</v>
      </c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90">
        <f t="shared" si="14"/>
        <v>0</v>
      </c>
      <c r="R82" s="85"/>
    </row>
    <row r="83" spans="1:45" s="75" customFormat="1" ht="16.5" thickBot="1" x14ac:dyDescent="0.25">
      <c r="A83" s="118"/>
      <c r="B83" s="119"/>
      <c r="C83" s="71"/>
      <c r="D83" s="91" t="s">
        <v>69</v>
      </c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3"/>
      <c r="Q83" s="94">
        <f t="shared" si="14"/>
        <v>0</v>
      </c>
      <c r="R83" s="85"/>
    </row>
    <row r="84" spans="1:45" s="75" customFormat="1" ht="16.5" thickBot="1" x14ac:dyDescent="0.25">
      <c r="A84" s="118"/>
      <c r="B84" s="119"/>
      <c r="C84" s="71"/>
      <c r="D84" s="95" t="s">
        <v>70</v>
      </c>
      <c r="E84" s="96">
        <f>SUM(E78:E83)</f>
        <v>0</v>
      </c>
      <c r="F84" s="96">
        <f t="shared" ref="F84:P84" si="15">SUM(F78:F83)</f>
        <v>0</v>
      </c>
      <c r="G84" s="96">
        <f t="shared" si="15"/>
        <v>0</v>
      </c>
      <c r="H84" s="96">
        <f t="shared" si="15"/>
        <v>0</v>
      </c>
      <c r="I84" s="96">
        <f t="shared" si="15"/>
        <v>0</v>
      </c>
      <c r="J84" s="96">
        <f t="shared" si="15"/>
        <v>0</v>
      </c>
      <c r="K84" s="96">
        <f t="shared" si="15"/>
        <v>0</v>
      </c>
      <c r="L84" s="96">
        <f t="shared" si="15"/>
        <v>0</v>
      </c>
      <c r="M84" s="96">
        <f t="shared" si="15"/>
        <v>0</v>
      </c>
      <c r="N84" s="96">
        <f t="shared" si="15"/>
        <v>0</v>
      </c>
      <c r="O84" s="96">
        <f t="shared" si="15"/>
        <v>0</v>
      </c>
      <c r="P84" s="96">
        <f t="shared" si="15"/>
        <v>0</v>
      </c>
      <c r="Q84" s="97">
        <f>SUM(Q78:Q83)</f>
        <v>0</v>
      </c>
      <c r="R84" s="85"/>
    </row>
    <row r="85" spans="1:45" s="98" customFormat="1" ht="16.5" thickBot="1" x14ac:dyDescent="0.3">
      <c r="A85" s="113"/>
      <c r="B85" s="116"/>
      <c r="C85" s="99"/>
      <c r="D85" s="106"/>
      <c r="E85" s="107"/>
      <c r="F85" s="108"/>
      <c r="G85" s="108"/>
      <c r="H85" s="108"/>
      <c r="I85" s="109"/>
      <c r="J85" s="109"/>
      <c r="K85" s="109"/>
      <c r="L85" s="109"/>
      <c r="M85" s="109"/>
      <c r="N85" s="109"/>
      <c r="O85" s="109"/>
      <c r="P85" s="109"/>
      <c r="Q85" s="111"/>
      <c r="R85" s="99"/>
    </row>
    <row r="86" spans="1:45" s="98" customFormat="1" ht="16.5" thickBot="1" x14ac:dyDescent="0.3">
      <c r="A86" s="113"/>
      <c r="B86" s="116"/>
      <c r="C86" s="99"/>
      <c r="D86" s="106"/>
      <c r="E86" s="107"/>
      <c r="F86" s="108"/>
      <c r="G86" s="108"/>
      <c r="H86" s="108"/>
      <c r="I86" s="109"/>
      <c r="J86" s="109"/>
      <c r="K86" s="109"/>
      <c r="L86" s="109"/>
      <c r="M86" s="109"/>
      <c r="N86" s="109"/>
      <c r="O86" s="109"/>
      <c r="P86" s="109"/>
      <c r="Q86" s="111"/>
      <c r="R86" s="99"/>
    </row>
    <row r="87" spans="1:45" s="98" customFormat="1" ht="16.5" thickBot="1" x14ac:dyDescent="0.3">
      <c r="A87" s="113"/>
      <c r="B87" s="113"/>
      <c r="C87" s="99"/>
      <c r="D87" s="79" t="s">
        <v>63</v>
      </c>
      <c r="E87" s="114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0"/>
      <c r="R87" s="99"/>
    </row>
    <row r="88" spans="1:45" s="75" customFormat="1" ht="16.5" thickBot="1" x14ac:dyDescent="0.25">
      <c r="A88" s="81" t="s">
        <v>81</v>
      </c>
      <c r="B88" s="81"/>
      <c r="C88" s="71"/>
      <c r="D88" s="82" t="s">
        <v>64</v>
      </c>
      <c r="E88" s="120"/>
      <c r="F88" s="120"/>
      <c r="G88" s="120"/>
      <c r="H88" s="120"/>
      <c r="I88" s="120"/>
      <c r="J88" s="83"/>
      <c r="K88" s="120"/>
      <c r="L88" s="120"/>
      <c r="M88" s="120"/>
      <c r="N88" s="120"/>
      <c r="O88" s="120"/>
      <c r="P88" s="120"/>
      <c r="Q88" s="84">
        <f t="shared" ref="Q88:Q93" si="16">SUM(E88:P88)</f>
        <v>0</v>
      </c>
      <c r="R88" s="85"/>
    </row>
    <row r="89" spans="1:45" s="75" customFormat="1" ht="15.75" thickBot="1" x14ac:dyDescent="0.25">
      <c r="B89" s="121"/>
      <c r="C89" s="71"/>
      <c r="D89" s="82" t="s">
        <v>65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104"/>
      <c r="Q89" s="90">
        <f t="shared" si="16"/>
        <v>0</v>
      </c>
      <c r="R89" s="85"/>
    </row>
    <row r="90" spans="1:45" s="75" customFormat="1" ht="16.5" thickBot="1" x14ac:dyDescent="0.25">
      <c r="A90" s="118"/>
      <c r="B90" s="119"/>
      <c r="C90" s="71"/>
      <c r="D90" s="82" t="s">
        <v>66</v>
      </c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90">
        <f t="shared" si="16"/>
        <v>0</v>
      </c>
      <c r="R90" s="85"/>
    </row>
    <row r="91" spans="1:45" s="75" customFormat="1" ht="16.5" thickBot="1" x14ac:dyDescent="0.3">
      <c r="A91" s="118"/>
      <c r="B91" s="118"/>
      <c r="C91" s="71"/>
      <c r="D91" s="82" t="s">
        <v>67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6">
        <f t="shared" si="16"/>
        <v>0</v>
      </c>
      <c r="R91" s="88"/>
    </row>
    <row r="92" spans="1:45" s="75" customFormat="1" ht="16.5" thickBot="1" x14ac:dyDescent="0.25">
      <c r="A92" s="118"/>
      <c r="B92" s="119"/>
      <c r="C92" s="71"/>
      <c r="D92" s="89" t="s">
        <v>68</v>
      </c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90">
        <f t="shared" si="16"/>
        <v>0</v>
      </c>
      <c r="R92" s="85"/>
    </row>
    <row r="93" spans="1:45" s="75" customFormat="1" ht="16.5" thickBot="1" x14ac:dyDescent="0.25">
      <c r="A93" s="118"/>
      <c r="B93" s="119"/>
      <c r="C93" s="71"/>
      <c r="D93" s="91" t="s">
        <v>69</v>
      </c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3"/>
      <c r="Q93" s="94">
        <f t="shared" si="16"/>
        <v>0</v>
      </c>
      <c r="R93" s="85"/>
    </row>
    <row r="94" spans="1:45" s="75" customFormat="1" ht="16.5" thickBot="1" x14ac:dyDescent="0.25">
      <c r="A94" s="118"/>
      <c r="B94" s="119"/>
      <c r="C94" s="71"/>
      <c r="D94" s="95" t="s">
        <v>70</v>
      </c>
      <c r="E94" s="96">
        <f>SUM(E88:E93)</f>
        <v>0</v>
      </c>
      <c r="F94" s="96">
        <f t="shared" ref="F94:P94" si="17">SUM(F88:F93)</f>
        <v>0</v>
      </c>
      <c r="G94" s="96">
        <f t="shared" si="17"/>
        <v>0</v>
      </c>
      <c r="H94" s="96">
        <f t="shared" si="17"/>
        <v>0</v>
      </c>
      <c r="I94" s="96">
        <f t="shared" si="17"/>
        <v>0</v>
      </c>
      <c r="J94" s="96">
        <f t="shared" si="17"/>
        <v>0</v>
      </c>
      <c r="K94" s="96">
        <f t="shared" si="17"/>
        <v>0</v>
      </c>
      <c r="L94" s="96">
        <f t="shared" si="17"/>
        <v>0</v>
      </c>
      <c r="M94" s="96">
        <f t="shared" si="17"/>
        <v>0</v>
      </c>
      <c r="N94" s="96">
        <f t="shared" si="17"/>
        <v>0</v>
      </c>
      <c r="O94" s="96">
        <f t="shared" si="17"/>
        <v>0</v>
      </c>
      <c r="P94" s="96">
        <f t="shared" si="17"/>
        <v>0</v>
      </c>
      <c r="Q94" s="97">
        <f>SUM(Q88:Q93)</f>
        <v>0</v>
      </c>
      <c r="R94" s="85"/>
    </row>
    <row r="95" spans="1:45" ht="15" x14ac:dyDescent="0.25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122"/>
      <c r="L95" s="69"/>
      <c r="M95" s="69"/>
      <c r="N95" s="71"/>
      <c r="O95" s="71"/>
      <c r="P95" s="71"/>
      <c r="Q95" s="71"/>
      <c r="R95" s="71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</row>
    <row r="96" spans="1:45" ht="15" x14ac:dyDescent="0.2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122"/>
      <c r="L96" s="69"/>
      <c r="M96" s="69"/>
      <c r="N96" s="71"/>
      <c r="O96" s="71"/>
      <c r="P96" s="71"/>
      <c r="Q96" s="71"/>
      <c r="R96" s="71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</row>
    <row r="97" spans="1:45" ht="15.75" thickBot="1" x14ac:dyDescent="0.3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122"/>
      <c r="L97" s="69"/>
      <c r="M97" s="69"/>
      <c r="N97" s="71"/>
      <c r="O97" s="71"/>
      <c r="P97" s="71"/>
      <c r="Q97" s="71"/>
      <c r="R97" s="71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</row>
    <row r="98" spans="1:45" ht="16.5" thickBot="1" x14ac:dyDescent="0.25">
      <c r="A98" s="123"/>
      <c r="B98" s="124" t="s">
        <v>88</v>
      </c>
      <c r="C98" s="71"/>
      <c r="D98" s="82" t="s">
        <v>64</v>
      </c>
      <c r="E98" s="83">
        <f>E88+E78+E68+E58+E48+E38+E28+E18+E9</f>
        <v>0</v>
      </c>
      <c r="F98" s="83">
        <f t="shared" ref="F98:P98" si="18">F88+F78+F68+F58+F48+F38+F28+F18+F9</f>
        <v>0</v>
      </c>
      <c r="G98" s="83">
        <f t="shared" si="18"/>
        <v>0</v>
      </c>
      <c r="H98" s="83">
        <f t="shared" si="18"/>
        <v>0</v>
      </c>
      <c r="I98" s="83">
        <f t="shared" si="18"/>
        <v>0</v>
      </c>
      <c r="J98" s="83">
        <f t="shared" si="18"/>
        <v>0</v>
      </c>
      <c r="K98" s="83">
        <f t="shared" si="18"/>
        <v>0</v>
      </c>
      <c r="L98" s="83">
        <f t="shared" si="18"/>
        <v>0</v>
      </c>
      <c r="M98" s="83">
        <f t="shared" si="18"/>
        <v>0</v>
      </c>
      <c r="N98" s="83">
        <f t="shared" si="18"/>
        <v>0</v>
      </c>
      <c r="O98" s="83">
        <f t="shared" si="18"/>
        <v>0</v>
      </c>
      <c r="P98" s="83">
        <f t="shared" si="18"/>
        <v>0</v>
      </c>
      <c r="Q98" s="125">
        <f t="shared" ref="Q98:Q103" si="19">Q9+Q18+Q28+Q38+Q48+Q58+Q68+Q78+Q88</f>
        <v>0</v>
      </c>
      <c r="R98" s="111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</row>
    <row r="99" spans="1:45" ht="15.75" thickBot="1" x14ac:dyDescent="0.25">
      <c r="A99" s="75"/>
      <c r="B99" s="75"/>
      <c r="C99" s="71"/>
      <c r="D99" s="82" t="s">
        <v>65</v>
      </c>
      <c r="E99" s="83">
        <f t="shared" ref="E99:P103" si="20">E89+E79+E69+E59+E49+E39+E29+E19+E10</f>
        <v>0</v>
      </c>
      <c r="F99" s="83">
        <f t="shared" si="20"/>
        <v>0</v>
      </c>
      <c r="G99" s="83">
        <f t="shared" si="20"/>
        <v>0</v>
      </c>
      <c r="H99" s="83">
        <f t="shared" si="20"/>
        <v>0</v>
      </c>
      <c r="I99" s="83">
        <f t="shared" si="20"/>
        <v>0</v>
      </c>
      <c r="J99" s="83">
        <f t="shared" si="20"/>
        <v>0</v>
      </c>
      <c r="K99" s="83">
        <f t="shared" si="20"/>
        <v>0</v>
      </c>
      <c r="L99" s="83">
        <f t="shared" si="20"/>
        <v>0</v>
      </c>
      <c r="M99" s="83">
        <f t="shared" si="20"/>
        <v>0</v>
      </c>
      <c r="N99" s="83">
        <f t="shared" si="20"/>
        <v>0</v>
      </c>
      <c r="O99" s="83">
        <f t="shared" si="20"/>
        <v>0</v>
      </c>
      <c r="P99" s="83">
        <f t="shared" si="20"/>
        <v>0</v>
      </c>
      <c r="Q99" s="126">
        <f t="shared" si="19"/>
        <v>0</v>
      </c>
      <c r="R99" s="8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</row>
    <row r="100" spans="1:45" ht="16.5" thickBot="1" x14ac:dyDescent="0.25">
      <c r="A100" s="118"/>
      <c r="B100" s="119"/>
      <c r="C100" s="71"/>
      <c r="D100" s="82" t="s">
        <v>66</v>
      </c>
      <c r="E100" s="83">
        <f t="shared" si="20"/>
        <v>0</v>
      </c>
      <c r="F100" s="83">
        <f t="shared" si="20"/>
        <v>0</v>
      </c>
      <c r="G100" s="83">
        <f t="shared" si="20"/>
        <v>0</v>
      </c>
      <c r="H100" s="83">
        <f t="shared" si="20"/>
        <v>0</v>
      </c>
      <c r="I100" s="83">
        <f t="shared" si="20"/>
        <v>0</v>
      </c>
      <c r="J100" s="83">
        <f t="shared" si="20"/>
        <v>0</v>
      </c>
      <c r="K100" s="83">
        <f t="shared" si="20"/>
        <v>0</v>
      </c>
      <c r="L100" s="83">
        <f t="shared" si="20"/>
        <v>0</v>
      </c>
      <c r="M100" s="83">
        <f t="shared" si="20"/>
        <v>0</v>
      </c>
      <c r="N100" s="83">
        <f t="shared" si="20"/>
        <v>0</v>
      </c>
      <c r="O100" s="83">
        <f t="shared" si="20"/>
        <v>0</v>
      </c>
      <c r="P100" s="83">
        <f t="shared" si="20"/>
        <v>0</v>
      </c>
      <c r="Q100" s="126">
        <f t="shared" si="19"/>
        <v>0</v>
      </c>
      <c r="R100" s="8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</row>
    <row r="101" spans="1:45" ht="16.5" thickBot="1" x14ac:dyDescent="0.3">
      <c r="A101" s="118"/>
      <c r="B101" s="118"/>
      <c r="C101" s="71"/>
      <c r="D101" s="82" t="s">
        <v>67</v>
      </c>
      <c r="E101" s="83">
        <f t="shared" si="20"/>
        <v>0</v>
      </c>
      <c r="F101" s="83">
        <f t="shared" si="20"/>
        <v>0</v>
      </c>
      <c r="G101" s="83">
        <f t="shared" si="20"/>
        <v>0</v>
      </c>
      <c r="H101" s="83">
        <f t="shared" si="20"/>
        <v>0</v>
      </c>
      <c r="I101" s="83">
        <f t="shared" si="20"/>
        <v>0</v>
      </c>
      <c r="J101" s="83">
        <f t="shared" si="20"/>
        <v>0</v>
      </c>
      <c r="K101" s="83">
        <f t="shared" si="20"/>
        <v>0</v>
      </c>
      <c r="L101" s="83">
        <f t="shared" si="20"/>
        <v>0</v>
      </c>
      <c r="M101" s="83">
        <f t="shared" si="20"/>
        <v>0</v>
      </c>
      <c r="N101" s="83">
        <f t="shared" si="20"/>
        <v>0</v>
      </c>
      <c r="O101" s="83">
        <f t="shared" si="20"/>
        <v>0</v>
      </c>
      <c r="P101" s="83">
        <f t="shared" si="20"/>
        <v>0</v>
      </c>
      <c r="Q101" s="126">
        <f t="shared" si="19"/>
        <v>0</v>
      </c>
      <c r="R101" s="88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</row>
    <row r="102" spans="1:45" ht="16.5" thickBot="1" x14ac:dyDescent="0.25">
      <c r="A102" s="118"/>
      <c r="B102" s="119"/>
      <c r="C102" s="71"/>
      <c r="D102" s="89" t="s">
        <v>68</v>
      </c>
      <c r="E102" s="83">
        <f t="shared" si="20"/>
        <v>0</v>
      </c>
      <c r="F102" s="83">
        <f t="shared" si="20"/>
        <v>0</v>
      </c>
      <c r="G102" s="83">
        <f t="shared" si="20"/>
        <v>0</v>
      </c>
      <c r="H102" s="83">
        <f t="shared" si="20"/>
        <v>0</v>
      </c>
      <c r="I102" s="83">
        <f t="shared" si="20"/>
        <v>0</v>
      </c>
      <c r="J102" s="83">
        <f t="shared" si="20"/>
        <v>0</v>
      </c>
      <c r="K102" s="83">
        <f t="shared" si="20"/>
        <v>0</v>
      </c>
      <c r="L102" s="83">
        <f t="shared" si="20"/>
        <v>0</v>
      </c>
      <c r="M102" s="83">
        <f t="shared" si="20"/>
        <v>0</v>
      </c>
      <c r="N102" s="83">
        <f t="shared" si="20"/>
        <v>0</v>
      </c>
      <c r="O102" s="83">
        <f t="shared" si="20"/>
        <v>0</v>
      </c>
      <c r="P102" s="83">
        <f t="shared" si="20"/>
        <v>0</v>
      </c>
      <c r="Q102" s="126">
        <f t="shared" si="19"/>
        <v>0</v>
      </c>
      <c r="R102" s="8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</row>
    <row r="103" spans="1:45" ht="16.5" thickBot="1" x14ac:dyDescent="0.25">
      <c r="A103" s="118"/>
      <c r="B103" s="119"/>
      <c r="C103" s="71"/>
      <c r="D103" s="91" t="s">
        <v>69</v>
      </c>
      <c r="E103" s="141">
        <f t="shared" si="20"/>
        <v>0</v>
      </c>
      <c r="F103" s="141">
        <f t="shared" si="20"/>
        <v>0</v>
      </c>
      <c r="G103" s="141">
        <f t="shared" si="20"/>
        <v>0</v>
      </c>
      <c r="H103" s="141">
        <f t="shared" si="20"/>
        <v>0</v>
      </c>
      <c r="I103" s="141">
        <f t="shared" si="20"/>
        <v>0</v>
      </c>
      <c r="J103" s="141">
        <f t="shared" si="20"/>
        <v>0</v>
      </c>
      <c r="K103" s="141">
        <f t="shared" si="20"/>
        <v>0</v>
      </c>
      <c r="L103" s="141">
        <f t="shared" si="20"/>
        <v>0</v>
      </c>
      <c r="M103" s="141">
        <f t="shared" si="20"/>
        <v>0</v>
      </c>
      <c r="N103" s="141">
        <f t="shared" si="20"/>
        <v>0</v>
      </c>
      <c r="O103" s="141">
        <f t="shared" si="20"/>
        <v>0</v>
      </c>
      <c r="P103" s="142">
        <f t="shared" si="20"/>
        <v>0</v>
      </c>
      <c r="Q103" s="126">
        <f t="shared" si="19"/>
        <v>0</v>
      </c>
      <c r="R103" s="8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</row>
    <row r="104" spans="1:45" ht="16.5" thickBot="1" x14ac:dyDescent="0.25">
      <c r="A104" s="118"/>
      <c r="B104" s="119"/>
      <c r="C104" s="71"/>
      <c r="D104" s="95" t="s">
        <v>70</v>
      </c>
      <c r="E104" s="140">
        <f>E94+E84+E74+E64+E54+E44+E34+E24+E15</f>
        <v>0</v>
      </c>
      <c r="F104" s="140">
        <f t="shared" ref="F104:P104" si="21">F94+F84+F74+F64+F54+F44+F34+F24+F15</f>
        <v>0</v>
      </c>
      <c r="G104" s="140">
        <f t="shared" si="21"/>
        <v>0</v>
      </c>
      <c r="H104" s="140">
        <f t="shared" si="21"/>
        <v>0</v>
      </c>
      <c r="I104" s="140">
        <f t="shared" si="21"/>
        <v>0</v>
      </c>
      <c r="J104" s="140">
        <f t="shared" si="21"/>
        <v>0</v>
      </c>
      <c r="K104" s="140">
        <f t="shared" si="21"/>
        <v>0</v>
      </c>
      <c r="L104" s="140">
        <f t="shared" si="21"/>
        <v>0</v>
      </c>
      <c r="M104" s="140">
        <f t="shared" si="21"/>
        <v>0</v>
      </c>
      <c r="N104" s="140">
        <f t="shared" si="21"/>
        <v>0</v>
      </c>
      <c r="O104" s="140">
        <f t="shared" si="21"/>
        <v>0</v>
      </c>
      <c r="P104" s="140">
        <f t="shared" si="21"/>
        <v>0</v>
      </c>
      <c r="Q104" s="127">
        <f>SUM(Q98:Q103)</f>
        <v>0</v>
      </c>
      <c r="R104" s="85"/>
      <c r="S104" s="75"/>
      <c r="T104" s="128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</row>
    <row r="105" spans="1:45" ht="15" x14ac:dyDescent="0.2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30"/>
      <c r="L105" s="129"/>
      <c r="M105" s="129"/>
      <c r="N105" s="131"/>
      <c r="O105" s="131"/>
      <c r="P105" s="131"/>
      <c r="Q105" s="131"/>
      <c r="R105" s="131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</row>
    <row r="106" spans="1:45" ht="15" x14ac:dyDescent="0.25">
      <c r="A106" s="132"/>
      <c r="B106" s="129"/>
      <c r="C106" s="129"/>
      <c r="D106" s="129"/>
      <c r="E106" s="129"/>
      <c r="F106" s="129"/>
      <c r="G106" s="129"/>
      <c r="H106" s="129"/>
      <c r="I106" s="129"/>
      <c r="J106" s="129"/>
      <c r="K106" s="130"/>
      <c r="L106" s="129"/>
      <c r="M106" s="129"/>
      <c r="N106" s="131"/>
      <c r="O106" s="131"/>
      <c r="P106" s="131"/>
      <c r="Q106" s="131"/>
      <c r="R106" s="131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</row>
  </sheetData>
  <mergeCells count="5">
    <mergeCell ref="A2:J2"/>
    <mergeCell ref="A4:B4"/>
    <mergeCell ref="E3:J3"/>
    <mergeCell ref="A1:G1"/>
    <mergeCell ref="H1:Q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85" zoomScaleNormal="85" workbookViewId="0">
      <selection activeCell="G13" sqref="G13"/>
    </sheetView>
  </sheetViews>
  <sheetFormatPr baseColWidth="10" defaultRowHeight="15" x14ac:dyDescent="0.25"/>
  <cols>
    <col min="4" max="4" width="3.7109375" customWidth="1"/>
    <col min="5" max="6" width="11.140625" customWidth="1"/>
    <col min="7" max="7" width="11.42578125" customWidth="1"/>
    <col min="8" max="8" width="2.7109375" customWidth="1"/>
    <col min="9" max="10" width="13.7109375" customWidth="1"/>
    <col min="11" max="11" width="13.42578125" customWidth="1"/>
    <col min="12" max="12" width="11.7109375" customWidth="1"/>
    <col min="13" max="13" width="9.7109375" bestFit="1" customWidth="1"/>
    <col min="14" max="14" width="14.140625" customWidth="1"/>
    <col min="15" max="15" width="9.7109375" bestFit="1" customWidth="1"/>
    <col min="16" max="16" width="8.7109375" bestFit="1" customWidth="1"/>
    <col min="17" max="17" width="10.7109375" bestFit="1" customWidth="1"/>
    <col min="18" max="18" width="10.7109375" customWidth="1"/>
    <col min="19" max="19" width="10.7109375" bestFit="1" customWidth="1"/>
    <col min="20" max="20" width="11.28515625" customWidth="1"/>
    <col min="21" max="21" width="2" customWidth="1"/>
    <col min="22" max="22" width="13.140625" bestFit="1" customWidth="1"/>
    <col min="23" max="23" width="14.5703125" customWidth="1"/>
    <col min="24" max="24" width="2.140625" customWidth="1"/>
    <col min="25" max="25" width="14.28515625" customWidth="1"/>
  </cols>
  <sheetData>
    <row r="1" spans="1:25" s="156" customFormat="1" ht="117.6" customHeight="1" x14ac:dyDescent="0.25">
      <c r="A1" s="303"/>
      <c r="B1" s="303"/>
      <c r="C1" s="303"/>
      <c r="D1" s="303"/>
      <c r="E1" s="303"/>
      <c r="F1" s="303"/>
      <c r="G1" s="303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5" s="156" customForma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7"/>
      <c r="N2" s="157"/>
    </row>
    <row r="3" spans="1:25" s="156" customFormat="1" x14ac:dyDescent="0.25">
      <c r="A3" s="158"/>
      <c r="B3" s="158"/>
      <c r="C3" s="158"/>
      <c r="D3" s="158"/>
      <c r="E3" s="158"/>
      <c r="F3" s="158"/>
      <c r="G3" s="158"/>
      <c r="H3" s="158"/>
      <c r="I3" s="158"/>
      <c r="J3" s="308" t="s">
        <v>116</v>
      </c>
      <c r="K3" s="309"/>
      <c r="L3" s="309"/>
      <c r="M3" s="309"/>
      <c r="N3" s="309"/>
      <c r="O3" s="310"/>
    </row>
    <row r="4" spans="1:25" s="156" customFormat="1" x14ac:dyDescent="0.2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7"/>
      <c r="N4" s="157"/>
    </row>
    <row r="5" spans="1:25" s="156" customFormat="1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7"/>
      <c r="N5" s="157"/>
    </row>
    <row r="8" spans="1:25" x14ac:dyDescent="0.25">
      <c r="A8" s="159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2"/>
    </row>
    <row r="9" spans="1:25" x14ac:dyDescent="0.25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5"/>
    </row>
    <row r="10" spans="1:25" s="171" customFormat="1" x14ac:dyDescent="0.25">
      <c r="A10" s="312" t="s">
        <v>48</v>
      </c>
      <c r="B10" s="313"/>
      <c r="C10" s="313"/>
      <c r="D10" s="166"/>
      <c r="E10" s="313" t="s">
        <v>91</v>
      </c>
      <c r="F10" s="314"/>
      <c r="G10" s="167"/>
      <c r="H10" s="166"/>
      <c r="I10" s="168" t="s">
        <v>92</v>
      </c>
      <c r="J10" s="168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24"/>
      <c r="V10" s="169"/>
      <c r="W10" s="169"/>
      <c r="X10" s="166"/>
      <c r="Y10" s="170"/>
    </row>
    <row r="11" spans="1:25" s="171" customFormat="1" ht="30" x14ac:dyDescent="0.25">
      <c r="A11" s="172" t="s">
        <v>93</v>
      </c>
      <c r="B11" s="173" t="s">
        <v>94</v>
      </c>
      <c r="C11" s="173" t="s">
        <v>37</v>
      </c>
      <c r="D11" s="166"/>
      <c r="E11" s="173" t="s">
        <v>95</v>
      </c>
      <c r="F11" s="173" t="s">
        <v>62</v>
      </c>
      <c r="G11" s="174" t="s">
        <v>96</v>
      </c>
      <c r="H11" s="166"/>
      <c r="I11" s="167" t="s">
        <v>97</v>
      </c>
      <c r="J11" s="167" t="s">
        <v>98</v>
      </c>
      <c r="K11" s="167" t="s">
        <v>52</v>
      </c>
      <c r="L11" s="167" t="s">
        <v>99</v>
      </c>
      <c r="M11" s="167" t="s">
        <v>54</v>
      </c>
      <c r="N11" s="167" t="s">
        <v>55</v>
      </c>
      <c r="O11" s="167" t="s">
        <v>100</v>
      </c>
      <c r="P11" s="167" t="s">
        <v>57</v>
      </c>
      <c r="Q11" s="167" t="s">
        <v>101</v>
      </c>
      <c r="R11" s="167" t="s">
        <v>102</v>
      </c>
      <c r="S11" s="167" t="s">
        <v>103</v>
      </c>
      <c r="T11" s="167" t="s">
        <v>104</v>
      </c>
      <c r="U11" s="24"/>
      <c r="V11" s="167" t="s">
        <v>105</v>
      </c>
      <c r="W11" s="174" t="s">
        <v>106</v>
      </c>
      <c r="X11" s="166"/>
      <c r="Y11" s="175" t="s">
        <v>96</v>
      </c>
    </row>
    <row r="12" spans="1:25" s="171" customFormat="1" ht="22.9" customHeight="1" thickBot="1" x14ac:dyDescent="0.3">
      <c r="A12" s="172"/>
      <c r="B12" s="173"/>
      <c r="C12" s="173"/>
      <c r="D12" s="166"/>
      <c r="E12" s="173" t="s">
        <v>107</v>
      </c>
      <c r="F12" s="173" t="s">
        <v>108</v>
      </c>
      <c r="G12" s="176" t="s">
        <v>109</v>
      </c>
      <c r="H12" s="166"/>
      <c r="I12" s="167"/>
      <c r="J12" s="167"/>
      <c r="K12" s="167"/>
      <c r="L12" s="167"/>
      <c r="M12" s="177"/>
      <c r="N12" s="177"/>
      <c r="O12" s="177"/>
      <c r="P12" s="177"/>
      <c r="Q12" s="177"/>
      <c r="R12" s="177"/>
      <c r="S12" s="177"/>
      <c r="T12" s="177"/>
      <c r="U12" s="24"/>
      <c r="V12" s="177"/>
      <c r="W12" s="174" t="s">
        <v>110</v>
      </c>
      <c r="X12" s="166"/>
      <c r="Y12" s="178" t="s">
        <v>111</v>
      </c>
    </row>
    <row r="13" spans="1:25" s="171" customFormat="1" ht="15.75" thickBot="1" x14ac:dyDescent="0.3">
      <c r="A13" s="179"/>
      <c r="B13" s="179"/>
      <c r="C13" s="180"/>
      <c r="D13" s="166"/>
      <c r="E13" s="181"/>
      <c r="F13" s="181"/>
      <c r="G13" s="181">
        <f>+F13-E13</f>
        <v>0</v>
      </c>
      <c r="H13" s="166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4"/>
      <c r="V13" s="183"/>
      <c r="W13" s="184">
        <f>IF(V13=0,1,SUM(I13:T13)/V13)</f>
        <v>1</v>
      </c>
      <c r="X13" s="166"/>
      <c r="Y13" s="185">
        <f>+W13-F13</f>
        <v>1</v>
      </c>
    </row>
    <row r="14" spans="1:25" s="171" customFormat="1" ht="15.75" thickBot="1" x14ac:dyDescent="0.3">
      <c r="A14" s="179"/>
      <c r="B14" s="179"/>
      <c r="C14" s="180"/>
      <c r="D14" s="166"/>
      <c r="E14" s="181"/>
      <c r="F14" s="181"/>
      <c r="G14" s="181">
        <f t="shared" ref="G14:G21" si="0">+F14-E14</f>
        <v>0</v>
      </c>
      <c r="H14" s="16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24"/>
      <c r="V14" s="187"/>
      <c r="W14" s="184">
        <f t="shared" ref="W14:W21" si="1">IF(V14=0,1,SUM(I14:T14)/V14)</f>
        <v>1</v>
      </c>
      <c r="X14" s="166"/>
      <c r="Y14" s="185">
        <f t="shared" ref="Y14:Y21" si="2">+W14-F14</f>
        <v>1</v>
      </c>
    </row>
    <row r="15" spans="1:25" s="171" customFormat="1" ht="15.75" thickBot="1" x14ac:dyDescent="0.3">
      <c r="A15" s="179"/>
      <c r="B15" s="179"/>
      <c r="C15" s="180"/>
      <c r="D15" s="166"/>
      <c r="E15" s="181"/>
      <c r="F15" s="181"/>
      <c r="G15" s="181">
        <f t="shared" si="0"/>
        <v>0</v>
      </c>
      <c r="H15" s="166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24"/>
      <c r="V15" s="183"/>
      <c r="W15" s="184">
        <f t="shared" si="1"/>
        <v>1</v>
      </c>
      <c r="X15" s="166"/>
      <c r="Y15" s="185">
        <f t="shared" si="2"/>
        <v>1</v>
      </c>
    </row>
    <row r="16" spans="1:25" s="171" customFormat="1" ht="15.75" thickBot="1" x14ac:dyDescent="0.3">
      <c r="A16" s="179"/>
      <c r="B16" s="179"/>
      <c r="C16" s="180"/>
      <c r="D16" s="166"/>
      <c r="E16" s="181"/>
      <c r="F16" s="181"/>
      <c r="G16" s="181">
        <f t="shared" si="0"/>
        <v>0</v>
      </c>
      <c r="H16" s="16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24"/>
      <c r="V16" s="188"/>
      <c r="W16" s="189">
        <v>1</v>
      </c>
      <c r="X16" s="166"/>
      <c r="Y16" s="185">
        <f t="shared" si="2"/>
        <v>1</v>
      </c>
    </row>
    <row r="17" spans="1:48" s="171" customFormat="1" ht="15.75" thickBot="1" x14ac:dyDescent="0.3">
      <c r="A17" s="179"/>
      <c r="B17" s="179"/>
      <c r="C17" s="180"/>
      <c r="D17" s="166"/>
      <c r="E17" s="181"/>
      <c r="F17" s="181"/>
      <c r="G17" s="181">
        <f t="shared" si="0"/>
        <v>0</v>
      </c>
      <c r="H17" s="166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  <c r="V17" s="187"/>
      <c r="W17" s="184">
        <f t="shared" si="1"/>
        <v>1</v>
      </c>
      <c r="X17" s="166"/>
      <c r="Y17" s="185">
        <f t="shared" si="2"/>
        <v>1</v>
      </c>
    </row>
    <row r="18" spans="1:48" s="171" customFormat="1" ht="15.75" thickBot="1" x14ac:dyDescent="0.3">
      <c r="A18" s="179"/>
      <c r="B18" s="179"/>
      <c r="C18" s="180"/>
      <c r="D18" s="166"/>
      <c r="E18" s="181"/>
      <c r="F18" s="181"/>
      <c r="G18" s="181">
        <f t="shared" si="0"/>
        <v>0</v>
      </c>
      <c r="H18" s="166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1"/>
      <c r="V18" s="187"/>
      <c r="W18" s="184">
        <v>1</v>
      </c>
      <c r="X18" s="166"/>
      <c r="Y18" s="185">
        <f t="shared" si="2"/>
        <v>1</v>
      </c>
    </row>
    <row r="19" spans="1:48" s="171" customFormat="1" ht="15.75" thickBot="1" x14ac:dyDescent="0.3">
      <c r="A19" s="179"/>
      <c r="B19" s="179"/>
      <c r="C19" s="180"/>
      <c r="D19" s="166"/>
      <c r="E19" s="181"/>
      <c r="F19" s="181"/>
      <c r="G19" s="181">
        <f t="shared" si="0"/>
        <v>0</v>
      </c>
      <c r="H19" s="166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24"/>
      <c r="V19" s="187"/>
      <c r="W19" s="184">
        <f t="shared" si="1"/>
        <v>1</v>
      </c>
      <c r="X19" s="166"/>
      <c r="Y19" s="185">
        <f t="shared" si="2"/>
        <v>1</v>
      </c>
    </row>
    <row r="20" spans="1:48" s="171" customFormat="1" ht="15.75" thickBot="1" x14ac:dyDescent="0.3">
      <c r="A20" s="179"/>
      <c r="B20" s="179"/>
      <c r="C20" s="180"/>
      <c r="D20" s="166"/>
      <c r="E20" s="181"/>
      <c r="F20" s="181"/>
      <c r="G20" s="181">
        <f t="shared" si="0"/>
        <v>0</v>
      </c>
      <c r="H20" s="166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1"/>
      <c r="V20" s="187"/>
      <c r="W20" s="184">
        <f t="shared" si="1"/>
        <v>1</v>
      </c>
      <c r="X20" s="166"/>
      <c r="Y20" s="185">
        <f t="shared" si="2"/>
        <v>1</v>
      </c>
    </row>
    <row r="21" spans="1:48" s="171" customFormat="1" ht="15.75" thickBot="1" x14ac:dyDescent="0.3">
      <c r="A21" s="179"/>
      <c r="B21" s="179"/>
      <c r="C21" s="180"/>
      <c r="D21" s="166"/>
      <c r="E21" s="181"/>
      <c r="F21" s="181"/>
      <c r="G21" s="181">
        <f t="shared" si="0"/>
        <v>0</v>
      </c>
      <c r="H21" s="166"/>
      <c r="I21" s="186"/>
      <c r="J21" s="186"/>
      <c r="K21" s="186"/>
      <c r="L21" s="186"/>
      <c r="M21" s="186"/>
      <c r="N21" s="190"/>
      <c r="O21" s="182"/>
      <c r="P21" s="182"/>
      <c r="Q21" s="182"/>
      <c r="R21" s="182"/>
      <c r="S21" s="182"/>
      <c r="T21" s="182"/>
      <c r="U21" s="24"/>
      <c r="V21" s="183"/>
      <c r="W21" s="184">
        <f t="shared" si="1"/>
        <v>1</v>
      </c>
      <c r="X21" s="166"/>
      <c r="Y21" s="185">
        <f t="shared" si="2"/>
        <v>1</v>
      </c>
    </row>
    <row r="22" spans="1:48" x14ac:dyDescent="0.25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4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</row>
    <row r="23" spans="1:48" x14ac:dyDescent="0.25"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</row>
    <row r="24" spans="1:48" s="199" customFormat="1" ht="19.5" x14ac:dyDescent="0.55000000000000004">
      <c r="A24" s="195" t="s">
        <v>112</v>
      </c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8"/>
    </row>
    <row r="25" spans="1:48" s="199" customFormat="1" x14ac:dyDescent="0.25">
      <c r="A25" s="200"/>
      <c r="B25" s="200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2"/>
    </row>
    <row r="26" spans="1:48" s="199" customFormat="1" x14ac:dyDescent="0.25">
      <c r="A26" s="200"/>
      <c r="B26" s="200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2"/>
    </row>
    <row r="27" spans="1:48" s="199" customFormat="1" x14ac:dyDescent="0.25">
      <c r="A27" s="200"/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2"/>
    </row>
    <row r="28" spans="1:48" s="204" customFormat="1" ht="14.25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3"/>
    </row>
    <row r="29" spans="1:48" s="204" customFormat="1" ht="14.25" x14ac:dyDescent="0.2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</row>
  </sheetData>
  <mergeCells count="5">
    <mergeCell ref="A10:C10"/>
    <mergeCell ref="E10:F10"/>
    <mergeCell ref="J3:O3"/>
    <mergeCell ref="A1:G1"/>
    <mergeCell ref="H1:T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E4" zoomScale="80" zoomScaleNormal="80" workbookViewId="0">
      <selection activeCell="Q7" sqref="Q7:Q19"/>
    </sheetView>
  </sheetViews>
  <sheetFormatPr baseColWidth="10" defaultColWidth="11.5703125" defaultRowHeight="15" x14ac:dyDescent="0.25"/>
  <cols>
    <col min="1" max="1" width="25.85546875" style="156" customWidth="1"/>
    <col min="2" max="2" width="19.7109375" style="156" customWidth="1"/>
    <col min="3" max="3" width="15.7109375" style="156" customWidth="1"/>
    <col min="4" max="4" width="28.42578125" style="156" customWidth="1"/>
    <col min="5" max="5" width="16.5703125" style="156" customWidth="1"/>
    <col min="6" max="8" width="15" style="156" customWidth="1"/>
    <col min="9" max="9" width="15.85546875" style="156" customWidth="1"/>
    <col min="10" max="10" width="11.5703125" style="156"/>
    <col min="11" max="11" width="18.5703125" style="156" customWidth="1"/>
    <col min="12" max="12" width="17.85546875" style="156" customWidth="1"/>
    <col min="13" max="13" width="11.5703125" style="156"/>
    <col min="14" max="14" width="18.7109375" style="156" customWidth="1"/>
    <col min="15" max="15" width="14.28515625" style="156" customWidth="1"/>
    <col min="16" max="16" width="18.7109375" style="156" customWidth="1"/>
    <col min="17" max="17" width="19.140625" style="156" customWidth="1"/>
    <col min="18" max="18" width="24.7109375" style="156" customWidth="1"/>
    <col min="19" max="16384" width="11.5703125" style="156"/>
  </cols>
  <sheetData>
    <row r="1" spans="1:18" ht="117.6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04"/>
      <c r="K1" s="304"/>
      <c r="L1" s="304"/>
      <c r="M1" s="304"/>
      <c r="N1" s="304"/>
      <c r="O1" s="304"/>
      <c r="P1" s="304"/>
    </row>
    <row r="3" spans="1:18" ht="23.45" customHeight="1" x14ac:dyDescent="0.25">
      <c r="A3" s="318" t="s">
        <v>18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ht="24" customHeight="1" x14ac:dyDescent="0.2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86.45" customHeight="1" x14ac:dyDescent="0.2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18" ht="76.5" x14ac:dyDescent="0.2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140</v>
      </c>
      <c r="R6" s="22" t="s">
        <v>117</v>
      </c>
    </row>
    <row r="7" spans="1:18" x14ac:dyDescent="0.25">
      <c r="A7" s="231" t="s">
        <v>17</v>
      </c>
      <c r="B7" s="232"/>
      <c r="C7" s="315"/>
      <c r="D7" s="232"/>
      <c r="E7" s="233"/>
      <c r="F7" s="233"/>
      <c r="G7" s="233"/>
      <c r="H7" s="233"/>
      <c r="I7" s="235"/>
      <c r="J7" s="236"/>
      <c r="K7" s="236"/>
      <c r="L7" s="237"/>
      <c r="M7" s="232"/>
      <c r="N7" s="238">
        <f t="shared" ref="N7:N19" si="0">L7+M7</f>
        <v>0</v>
      </c>
      <c r="O7" s="239"/>
      <c r="P7" s="239"/>
      <c r="Q7" s="238">
        <f>N7*O7</f>
        <v>0</v>
      </c>
      <c r="R7" s="238"/>
    </row>
    <row r="8" spans="1:18" x14ac:dyDescent="0.25">
      <c r="A8" s="231" t="s">
        <v>17</v>
      </c>
      <c r="B8" s="232"/>
      <c r="C8" s="316"/>
      <c r="D8" s="232"/>
      <c r="E8" s="233"/>
      <c r="F8" s="233"/>
      <c r="G8" s="233"/>
      <c r="H8" s="233"/>
      <c r="I8" s="235"/>
      <c r="J8" s="236"/>
      <c r="K8" s="236"/>
      <c r="L8" s="237"/>
      <c r="M8" s="232"/>
      <c r="N8" s="238">
        <f t="shared" si="0"/>
        <v>0</v>
      </c>
      <c r="O8" s="239"/>
      <c r="P8" s="239"/>
      <c r="Q8" s="238">
        <f t="shared" ref="Q8:Q19" si="1">N8*O8</f>
        <v>0</v>
      </c>
      <c r="R8" s="238"/>
    </row>
    <row r="9" spans="1:18" x14ac:dyDescent="0.25">
      <c r="A9" s="231" t="s">
        <v>17</v>
      </c>
      <c r="B9" s="232"/>
      <c r="C9" s="316"/>
      <c r="D9" s="232"/>
      <c r="E9" s="233"/>
      <c r="F9" s="233"/>
      <c r="G9" s="233"/>
      <c r="H9" s="233"/>
      <c r="I9" s="235"/>
      <c r="J9" s="236"/>
      <c r="K9" s="236"/>
      <c r="L9" s="237"/>
      <c r="M9" s="232"/>
      <c r="N9" s="238">
        <f t="shared" si="0"/>
        <v>0</v>
      </c>
      <c r="O9" s="239"/>
      <c r="P9" s="239"/>
      <c r="Q9" s="238">
        <f t="shared" si="1"/>
        <v>0</v>
      </c>
      <c r="R9" s="238"/>
    </row>
    <row r="10" spans="1:18" x14ac:dyDescent="0.25">
      <c r="A10" s="231" t="s">
        <v>17</v>
      </c>
      <c r="B10" s="232"/>
      <c r="C10" s="316"/>
      <c r="D10" s="232"/>
      <c r="E10" s="233"/>
      <c r="F10" s="233"/>
      <c r="G10" s="233"/>
      <c r="H10" s="233"/>
      <c r="I10" s="235"/>
      <c r="J10" s="236"/>
      <c r="K10" s="236"/>
      <c r="L10" s="237"/>
      <c r="M10" s="232"/>
      <c r="N10" s="238">
        <f t="shared" si="0"/>
        <v>0</v>
      </c>
      <c r="O10" s="239"/>
      <c r="P10" s="239"/>
      <c r="Q10" s="238">
        <f t="shared" si="1"/>
        <v>0</v>
      </c>
      <c r="R10" s="238"/>
    </row>
    <row r="11" spans="1:18" x14ac:dyDescent="0.25">
      <c r="A11" s="231" t="s">
        <v>17</v>
      </c>
      <c r="B11" s="232"/>
      <c r="C11" s="316"/>
      <c r="D11" s="232"/>
      <c r="E11" s="233"/>
      <c r="F11" s="233"/>
      <c r="G11" s="233"/>
      <c r="H11" s="233"/>
      <c r="I11" s="235"/>
      <c r="J11" s="236"/>
      <c r="K11" s="236"/>
      <c r="L11" s="237"/>
      <c r="M11" s="232"/>
      <c r="N11" s="238">
        <f t="shared" si="0"/>
        <v>0</v>
      </c>
      <c r="O11" s="239"/>
      <c r="P11" s="239"/>
      <c r="Q11" s="238">
        <f t="shared" si="1"/>
        <v>0</v>
      </c>
      <c r="R11" s="238"/>
    </row>
    <row r="12" spans="1:18" x14ac:dyDescent="0.25">
      <c r="A12" s="231" t="s">
        <v>17</v>
      </c>
      <c r="B12" s="232"/>
      <c r="C12" s="316"/>
      <c r="D12" s="232"/>
      <c r="E12" s="233"/>
      <c r="F12" s="233"/>
      <c r="G12" s="233"/>
      <c r="H12" s="233"/>
      <c r="I12" s="235"/>
      <c r="J12" s="236"/>
      <c r="K12" s="236"/>
      <c r="L12" s="237"/>
      <c r="M12" s="232"/>
      <c r="N12" s="238">
        <f t="shared" si="0"/>
        <v>0</v>
      </c>
      <c r="O12" s="239"/>
      <c r="P12" s="239"/>
      <c r="Q12" s="238">
        <f t="shared" si="1"/>
        <v>0</v>
      </c>
      <c r="R12" s="238"/>
    </row>
    <row r="13" spans="1:18" x14ac:dyDescent="0.25">
      <c r="A13" s="231" t="s">
        <v>17</v>
      </c>
      <c r="B13" s="232"/>
      <c r="C13" s="316"/>
      <c r="D13" s="232"/>
      <c r="E13" s="233"/>
      <c r="F13" s="233"/>
      <c r="G13" s="233"/>
      <c r="H13" s="233"/>
      <c r="I13" s="235"/>
      <c r="J13" s="236"/>
      <c r="K13" s="236"/>
      <c r="L13" s="237"/>
      <c r="M13" s="232"/>
      <c r="N13" s="238">
        <f t="shared" si="0"/>
        <v>0</v>
      </c>
      <c r="O13" s="239"/>
      <c r="P13" s="239"/>
      <c r="Q13" s="238">
        <f t="shared" si="1"/>
        <v>0</v>
      </c>
      <c r="R13" s="238"/>
    </row>
    <row r="14" spans="1:18" x14ac:dyDescent="0.25">
      <c r="A14" s="231" t="s">
        <v>17</v>
      </c>
      <c r="B14" s="232"/>
      <c r="C14" s="316"/>
      <c r="D14" s="232"/>
      <c r="E14" s="233"/>
      <c r="F14" s="233"/>
      <c r="G14" s="233"/>
      <c r="H14" s="233"/>
      <c r="I14" s="235"/>
      <c r="J14" s="236"/>
      <c r="K14" s="236"/>
      <c r="L14" s="237"/>
      <c r="M14" s="232"/>
      <c r="N14" s="238">
        <f t="shared" si="0"/>
        <v>0</v>
      </c>
      <c r="O14" s="239"/>
      <c r="P14" s="239"/>
      <c r="Q14" s="238">
        <f t="shared" si="1"/>
        <v>0</v>
      </c>
      <c r="R14" s="238"/>
    </row>
    <row r="15" spans="1:18" x14ac:dyDescent="0.25">
      <c r="A15" s="231" t="s">
        <v>17</v>
      </c>
      <c r="B15" s="232"/>
      <c r="C15" s="316"/>
      <c r="D15" s="232"/>
      <c r="E15" s="233"/>
      <c r="F15" s="233"/>
      <c r="G15" s="233"/>
      <c r="H15" s="233"/>
      <c r="I15" s="235"/>
      <c r="J15" s="236"/>
      <c r="K15" s="236"/>
      <c r="L15" s="237"/>
      <c r="M15" s="232"/>
      <c r="N15" s="238">
        <f t="shared" si="0"/>
        <v>0</v>
      </c>
      <c r="O15" s="239"/>
      <c r="P15" s="239"/>
      <c r="Q15" s="238">
        <f t="shared" si="1"/>
        <v>0</v>
      </c>
      <c r="R15" s="238"/>
    </row>
    <row r="16" spans="1:18" x14ac:dyDescent="0.25">
      <c r="A16" s="231" t="s">
        <v>17</v>
      </c>
      <c r="B16" s="232"/>
      <c r="C16" s="316"/>
      <c r="D16" s="232"/>
      <c r="E16" s="233"/>
      <c r="F16" s="233"/>
      <c r="G16" s="233"/>
      <c r="H16" s="233"/>
      <c r="I16" s="235"/>
      <c r="J16" s="236"/>
      <c r="K16" s="236"/>
      <c r="L16" s="237"/>
      <c r="M16" s="232"/>
      <c r="N16" s="238">
        <f t="shared" si="0"/>
        <v>0</v>
      </c>
      <c r="O16" s="239"/>
      <c r="P16" s="239"/>
      <c r="Q16" s="238">
        <f t="shared" si="1"/>
        <v>0</v>
      </c>
      <c r="R16" s="238"/>
    </row>
    <row r="17" spans="1:18" x14ac:dyDescent="0.25">
      <c r="A17" s="231" t="s">
        <v>17</v>
      </c>
      <c r="B17" s="232"/>
      <c r="C17" s="316"/>
      <c r="D17" s="232"/>
      <c r="E17" s="233"/>
      <c r="F17" s="233"/>
      <c r="G17" s="233"/>
      <c r="H17" s="233"/>
      <c r="I17" s="235"/>
      <c r="J17" s="236"/>
      <c r="K17" s="236"/>
      <c r="L17" s="237"/>
      <c r="M17" s="232"/>
      <c r="N17" s="238">
        <f t="shared" si="0"/>
        <v>0</v>
      </c>
      <c r="O17" s="239"/>
      <c r="P17" s="239"/>
      <c r="Q17" s="238">
        <f t="shared" si="1"/>
        <v>0</v>
      </c>
      <c r="R17" s="238"/>
    </row>
    <row r="18" spans="1:18" x14ac:dyDescent="0.25">
      <c r="A18" s="231" t="s">
        <v>17</v>
      </c>
      <c r="B18" s="232"/>
      <c r="C18" s="316"/>
      <c r="D18" s="232"/>
      <c r="E18" s="233"/>
      <c r="F18" s="233"/>
      <c r="G18" s="233"/>
      <c r="H18" s="233"/>
      <c r="I18" s="235"/>
      <c r="J18" s="236"/>
      <c r="K18" s="236"/>
      <c r="L18" s="237"/>
      <c r="M18" s="232"/>
      <c r="N18" s="238">
        <f t="shared" si="0"/>
        <v>0</v>
      </c>
      <c r="O18" s="239"/>
      <c r="P18" s="239"/>
      <c r="Q18" s="238">
        <f t="shared" si="1"/>
        <v>0</v>
      </c>
      <c r="R18" s="238"/>
    </row>
    <row r="19" spans="1:18" x14ac:dyDescent="0.25">
      <c r="A19" s="231" t="s">
        <v>17</v>
      </c>
      <c r="B19" s="232"/>
      <c r="C19" s="316"/>
      <c r="D19" s="232"/>
      <c r="E19" s="233"/>
      <c r="F19" s="233"/>
      <c r="G19" s="233"/>
      <c r="H19" s="233"/>
      <c r="I19" s="235"/>
      <c r="J19" s="236"/>
      <c r="K19" s="236"/>
      <c r="L19" s="237"/>
      <c r="M19" s="232"/>
      <c r="N19" s="238">
        <f t="shared" si="0"/>
        <v>0</v>
      </c>
      <c r="O19" s="239"/>
      <c r="P19" s="239"/>
      <c r="Q19" s="238">
        <f t="shared" si="1"/>
        <v>0</v>
      </c>
      <c r="R19" s="238"/>
    </row>
    <row r="20" spans="1:18" ht="24" customHeight="1" x14ac:dyDescent="0.25">
      <c r="A20" s="41" t="s">
        <v>1</v>
      </c>
      <c r="B20" s="43">
        <f>SUM(B7:B19)</f>
        <v>0</v>
      </c>
      <c r="C20" s="317"/>
      <c r="D20" s="43">
        <f>SUM(D7:D19)</f>
        <v>0</v>
      </c>
      <c r="E20" s="51"/>
      <c r="F20" s="51"/>
      <c r="G20" s="51"/>
      <c r="H20" s="51"/>
      <c r="I20" s="29"/>
      <c r="J20" s="29"/>
      <c r="K20" s="29"/>
      <c r="L20" s="43">
        <f t="shared" ref="L20:M20" si="2">SUM(M7:M19)</f>
        <v>0</v>
      </c>
      <c r="M20" s="43">
        <f t="shared" si="2"/>
        <v>0</v>
      </c>
      <c r="N20" s="44">
        <f>SUM(N7:N19)</f>
        <v>0</v>
      </c>
      <c r="O20" s="29"/>
      <c r="P20" s="29"/>
      <c r="Q20" s="44">
        <f>SUM(Q7:Q19)</f>
        <v>0</v>
      </c>
      <c r="R20" s="238"/>
    </row>
    <row r="21" spans="1:18" x14ac:dyDescent="0.25">
      <c r="A21" s="244"/>
      <c r="B21" s="245"/>
      <c r="C21" s="243"/>
    </row>
    <row r="22" spans="1:18" x14ac:dyDescent="0.25">
      <c r="A22" s="246" t="s">
        <v>29</v>
      </c>
      <c r="B22" s="247"/>
      <c r="C22" s="243"/>
    </row>
    <row r="23" spans="1:18" x14ac:dyDescent="0.25">
      <c r="A23" s="246" t="s">
        <v>32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</row>
  </sheetData>
  <mergeCells count="6">
    <mergeCell ref="C7:C20"/>
    <mergeCell ref="A1:I1"/>
    <mergeCell ref="J1:P1"/>
    <mergeCell ref="A3:R4"/>
    <mergeCell ref="B5:C5"/>
    <mergeCell ref="E5:R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23"/>
  <sheetViews>
    <sheetView topLeftCell="G6" zoomScale="80" zoomScaleNormal="80" workbookViewId="0">
      <selection activeCell="Q10" sqref="Q10"/>
    </sheetView>
  </sheetViews>
  <sheetFormatPr baseColWidth="10" defaultColWidth="11.5703125" defaultRowHeight="15" x14ac:dyDescent="0.25"/>
  <cols>
    <col min="1" max="1" width="21.85546875" style="156" customWidth="1"/>
    <col min="2" max="2" width="19.140625" style="156" customWidth="1"/>
    <col min="3" max="3" width="14.5703125" style="156" customWidth="1"/>
    <col min="4" max="4" width="23.7109375" style="156" customWidth="1"/>
    <col min="5" max="5" width="11.5703125" style="156"/>
    <col min="6" max="8" width="13.140625" style="156" customWidth="1"/>
    <col min="9" max="9" width="14.7109375" style="156" customWidth="1"/>
    <col min="10" max="10" width="11.5703125" style="156"/>
    <col min="11" max="11" width="21.42578125" style="156" customWidth="1"/>
    <col min="12" max="12" width="14.28515625" style="156" customWidth="1"/>
    <col min="13" max="13" width="11.5703125" style="156"/>
    <col min="14" max="14" width="19.7109375" style="156" customWidth="1"/>
    <col min="15" max="15" width="11.5703125" style="156"/>
    <col min="16" max="16" width="17.85546875" style="156" customWidth="1"/>
    <col min="17" max="17" width="13.85546875" style="156" customWidth="1"/>
    <col min="18" max="18" width="30.5703125" style="156" customWidth="1"/>
    <col min="19" max="16384" width="11.5703125" style="156"/>
  </cols>
  <sheetData>
    <row r="1" spans="1:18" ht="117.6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18" ht="32.450000000000003" customHeight="1" x14ac:dyDescent="0.25">
      <c r="A3" s="318" t="s">
        <v>19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2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77.45" customHeight="1" x14ac:dyDescent="0.25">
      <c r="A5" s="7"/>
      <c r="B5" s="319" t="s">
        <v>40</v>
      </c>
      <c r="C5" s="320"/>
      <c r="D5" s="65" t="s">
        <v>41</v>
      </c>
      <c r="E5" s="324" t="s">
        <v>22</v>
      </c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</row>
    <row r="6" spans="1:18" ht="76.5" x14ac:dyDescent="0.2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125</v>
      </c>
      <c r="P6" s="4" t="s">
        <v>138</v>
      </c>
      <c r="Q6" s="22" t="s">
        <v>140</v>
      </c>
      <c r="R6" s="22" t="s">
        <v>117</v>
      </c>
    </row>
    <row r="7" spans="1:18" x14ac:dyDescent="0.25">
      <c r="A7" s="231" t="s">
        <v>17</v>
      </c>
      <c r="B7" s="232"/>
      <c r="C7" s="315"/>
      <c r="D7" s="232"/>
      <c r="E7" s="233"/>
      <c r="F7" s="234"/>
      <c r="G7" s="234"/>
      <c r="H7" s="234"/>
      <c r="I7" s="235"/>
      <c r="J7" s="235"/>
      <c r="K7" s="236"/>
      <c r="L7" s="237"/>
      <c r="M7" s="232"/>
      <c r="N7" s="238">
        <f t="shared" ref="N7:N19" si="0">L7+M7</f>
        <v>0</v>
      </c>
      <c r="O7" s="239"/>
      <c r="P7" s="239"/>
      <c r="Q7" s="238">
        <f>N7*O7</f>
        <v>0</v>
      </c>
      <c r="R7" s="238"/>
    </row>
    <row r="8" spans="1:18" x14ac:dyDescent="0.25">
      <c r="A8" s="231" t="s">
        <v>17</v>
      </c>
      <c r="B8" s="232"/>
      <c r="C8" s="316"/>
      <c r="D8" s="232"/>
      <c r="E8" s="233"/>
      <c r="F8" s="234"/>
      <c r="G8" s="234"/>
      <c r="H8" s="234"/>
      <c r="I8" s="235"/>
      <c r="J8" s="235"/>
      <c r="K8" s="236"/>
      <c r="L8" s="237"/>
      <c r="M8" s="232"/>
      <c r="N8" s="238">
        <f t="shared" si="0"/>
        <v>0</v>
      </c>
      <c r="O8" s="239"/>
      <c r="P8" s="239"/>
      <c r="Q8" s="238">
        <f t="shared" ref="Q8:Q19" si="1">N8*O8</f>
        <v>0</v>
      </c>
      <c r="R8" s="238"/>
    </row>
    <row r="9" spans="1:18" x14ac:dyDescent="0.25">
      <c r="A9" s="231" t="s">
        <v>17</v>
      </c>
      <c r="B9" s="232"/>
      <c r="C9" s="316"/>
      <c r="D9" s="232"/>
      <c r="E9" s="233"/>
      <c r="F9" s="234"/>
      <c r="G9" s="234"/>
      <c r="H9" s="234"/>
      <c r="I9" s="235"/>
      <c r="J9" s="235"/>
      <c r="K9" s="236"/>
      <c r="L9" s="237"/>
      <c r="M9" s="232"/>
      <c r="N9" s="238">
        <f t="shared" si="0"/>
        <v>0</v>
      </c>
      <c r="O9" s="239"/>
      <c r="P9" s="239"/>
      <c r="Q9" s="238">
        <f t="shared" si="1"/>
        <v>0</v>
      </c>
      <c r="R9" s="238"/>
    </row>
    <row r="10" spans="1:18" x14ac:dyDescent="0.25">
      <c r="A10" s="231" t="s">
        <v>17</v>
      </c>
      <c r="B10" s="232"/>
      <c r="C10" s="316"/>
      <c r="D10" s="232"/>
      <c r="E10" s="233"/>
      <c r="F10" s="234"/>
      <c r="G10" s="234"/>
      <c r="H10" s="234"/>
      <c r="I10" s="235"/>
      <c r="J10" s="235"/>
      <c r="K10" s="236"/>
      <c r="L10" s="237"/>
      <c r="M10" s="232"/>
      <c r="N10" s="238">
        <f t="shared" si="0"/>
        <v>0</v>
      </c>
      <c r="O10" s="239"/>
      <c r="P10" s="239"/>
      <c r="Q10" s="238">
        <f t="shared" si="1"/>
        <v>0</v>
      </c>
      <c r="R10" s="238"/>
    </row>
    <row r="11" spans="1:18" x14ac:dyDescent="0.25">
      <c r="A11" s="231" t="s">
        <v>17</v>
      </c>
      <c r="B11" s="232"/>
      <c r="C11" s="316"/>
      <c r="D11" s="232"/>
      <c r="E11" s="233"/>
      <c r="F11" s="234"/>
      <c r="G11" s="234"/>
      <c r="H11" s="234"/>
      <c r="I11" s="235"/>
      <c r="J11" s="235"/>
      <c r="K11" s="236"/>
      <c r="L11" s="237"/>
      <c r="M11" s="232"/>
      <c r="N11" s="238">
        <f t="shared" si="0"/>
        <v>0</v>
      </c>
      <c r="O11" s="239"/>
      <c r="P11" s="239"/>
      <c r="Q11" s="238">
        <f t="shared" si="1"/>
        <v>0</v>
      </c>
      <c r="R11" s="238"/>
    </row>
    <row r="12" spans="1:18" x14ac:dyDescent="0.25">
      <c r="A12" s="231" t="s">
        <v>17</v>
      </c>
      <c r="B12" s="232"/>
      <c r="C12" s="316"/>
      <c r="D12" s="232"/>
      <c r="E12" s="233"/>
      <c r="F12" s="234"/>
      <c r="G12" s="234"/>
      <c r="H12" s="234"/>
      <c r="I12" s="235"/>
      <c r="J12" s="235"/>
      <c r="K12" s="236"/>
      <c r="L12" s="237"/>
      <c r="M12" s="232"/>
      <c r="N12" s="238">
        <f t="shared" si="0"/>
        <v>0</v>
      </c>
      <c r="O12" s="239"/>
      <c r="P12" s="239"/>
      <c r="Q12" s="238">
        <f t="shared" si="1"/>
        <v>0</v>
      </c>
      <c r="R12" s="238"/>
    </row>
    <row r="13" spans="1:18" x14ac:dyDescent="0.25">
      <c r="A13" s="231" t="s">
        <v>17</v>
      </c>
      <c r="B13" s="232"/>
      <c r="C13" s="316"/>
      <c r="D13" s="232"/>
      <c r="E13" s="233"/>
      <c r="F13" s="234"/>
      <c r="G13" s="234"/>
      <c r="H13" s="234"/>
      <c r="I13" s="235"/>
      <c r="J13" s="235"/>
      <c r="K13" s="236"/>
      <c r="L13" s="237"/>
      <c r="M13" s="232"/>
      <c r="N13" s="238">
        <f t="shared" si="0"/>
        <v>0</v>
      </c>
      <c r="O13" s="239"/>
      <c r="P13" s="239"/>
      <c r="Q13" s="238">
        <f t="shared" si="1"/>
        <v>0</v>
      </c>
      <c r="R13" s="238"/>
    </row>
    <row r="14" spans="1:18" x14ac:dyDescent="0.25">
      <c r="A14" s="231" t="s">
        <v>17</v>
      </c>
      <c r="B14" s="232"/>
      <c r="C14" s="316"/>
      <c r="D14" s="232"/>
      <c r="E14" s="233"/>
      <c r="F14" s="234"/>
      <c r="G14" s="234"/>
      <c r="H14" s="234"/>
      <c r="I14" s="235"/>
      <c r="J14" s="235"/>
      <c r="K14" s="236"/>
      <c r="L14" s="237"/>
      <c r="M14" s="232"/>
      <c r="N14" s="238">
        <f t="shared" si="0"/>
        <v>0</v>
      </c>
      <c r="O14" s="239"/>
      <c r="P14" s="239"/>
      <c r="Q14" s="238">
        <f t="shared" si="1"/>
        <v>0</v>
      </c>
      <c r="R14" s="238"/>
    </row>
    <row r="15" spans="1:18" x14ac:dyDescent="0.25">
      <c r="A15" s="231" t="s">
        <v>17</v>
      </c>
      <c r="B15" s="232"/>
      <c r="C15" s="316"/>
      <c r="D15" s="232"/>
      <c r="E15" s="233"/>
      <c r="F15" s="234"/>
      <c r="G15" s="234"/>
      <c r="H15" s="234"/>
      <c r="I15" s="235"/>
      <c r="J15" s="235"/>
      <c r="K15" s="236"/>
      <c r="L15" s="237"/>
      <c r="M15" s="232"/>
      <c r="N15" s="238">
        <f t="shared" si="0"/>
        <v>0</v>
      </c>
      <c r="O15" s="239"/>
      <c r="P15" s="239"/>
      <c r="Q15" s="238">
        <f t="shared" si="1"/>
        <v>0</v>
      </c>
      <c r="R15" s="238"/>
    </row>
    <row r="16" spans="1:18" x14ac:dyDescent="0.25">
      <c r="A16" s="231" t="s">
        <v>17</v>
      </c>
      <c r="B16" s="232"/>
      <c r="C16" s="316"/>
      <c r="D16" s="232"/>
      <c r="E16" s="233"/>
      <c r="F16" s="234"/>
      <c r="G16" s="234"/>
      <c r="H16" s="234"/>
      <c r="I16" s="235"/>
      <c r="J16" s="235"/>
      <c r="K16" s="236"/>
      <c r="L16" s="237"/>
      <c r="M16" s="232"/>
      <c r="N16" s="238">
        <f t="shared" si="0"/>
        <v>0</v>
      </c>
      <c r="O16" s="239"/>
      <c r="P16" s="239"/>
      <c r="Q16" s="238">
        <f t="shared" si="1"/>
        <v>0</v>
      </c>
      <c r="R16" s="238"/>
    </row>
    <row r="17" spans="1:18" x14ac:dyDescent="0.25">
      <c r="A17" s="231" t="s">
        <v>17</v>
      </c>
      <c r="B17" s="232"/>
      <c r="C17" s="316"/>
      <c r="D17" s="232"/>
      <c r="E17" s="233"/>
      <c r="F17" s="234"/>
      <c r="G17" s="234"/>
      <c r="H17" s="234"/>
      <c r="I17" s="235"/>
      <c r="J17" s="235"/>
      <c r="K17" s="236"/>
      <c r="L17" s="237"/>
      <c r="M17" s="232"/>
      <c r="N17" s="238">
        <f t="shared" si="0"/>
        <v>0</v>
      </c>
      <c r="O17" s="239"/>
      <c r="P17" s="239"/>
      <c r="Q17" s="238">
        <f t="shared" si="1"/>
        <v>0</v>
      </c>
      <c r="R17" s="238"/>
    </row>
    <row r="18" spans="1:18" x14ac:dyDescent="0.25">
      <c r="A18" s="231" t="s">
        <v>17</v>
      </c>
      <c r="B18" s="232"/>
      <c r="C18" s="316"/>
      <c r="D18" s="232"/>
      <c r="E18" s="233"/>
      <c r="F18" s="234"/>
      <c r="G18" s="234"/>
      <c r="H18" s="234"/>
      <c r="I18" s="235"/>
      <c r="J18" s="235"/>
      <c r="K18" s="236"/>
      <c r="L18" s="237"/>
      <c r="M18" s="232"/>
      <c r="N18" s="238">
        <f t="shared" si="0"/>
        <v>0</v>
      </c>
      <c r="O18" s="239"/>
      <c r="P18" s="239"/>
      <c r="Q18" s="238">
        <f t="shared" si="1"/>
        <v>0</v>
      </c>
      <c r="R18" s="238"/>
    </row>
    <row r="19" spans="1:18" x14ac:dyDescent="0.25">
      <c r="A19" s="231" t="s">
        <v>17</v>
      </c>
      <c r="B19" s="232"/>
      <c r="C19" s="316"/>
      <c r="D19" s="232"/>
      <c r="E19" s="233"/>
      <c r="F19" s="234"/>
      <c r="G19" s="234"/>
      <c r="H19" s="234"/>
      <c r="I19" s="235"/>
      <c r="J19" s="235"/>
      <c r="K19" s="236"/>
      <c r="L19" s="237"/>
      <c r="M19" s="232"/>
      <c r="N19" s="238">
        <f t="shared" si="0"/>
        <v>0</v>
      </c>
      <c r="O19" s="239"/>
      <c r="P19" s="239"/>
      <c r="Q19" s="238">
        <f t="shared" si="1"/>
        <v>0</v>
      </c>
      <c r="R19" s="238"/>
    </row>
    <row r="20" spans="1:18" ht="33" customHeight="1" x14ac:dyDescent="0.25">
      <c r="A20" s="41" t="s">
        <v>1</v>
      </c>
      <c r="B20" s="52">
        <f>SUM(B7:B19)</f>
        <v>0</v>
      </c>
      <c r="C20" s="317"/>
      <c r="D20" s="232">
        <f>SUM(D7:D19)</f>
        <v>0</v>
      </c>
      <c r="E20" s="53"/>
      <c r="F20" s="54"/>
      <c r="G20" s="54"/>
      <c r="H20" s="54"/>
      <c r="I20" s="54"/>
      <c r="J20" s="29"/>
      <c r="K20" s="54"/>
      <c r="L20" s="52">
        <f>SUM(L7:L19)</f>
        <v>0</v>
      </c>
      <c r="M20" s="52">
        <f>SUM(M7:M19)</f>
        <v>0</v>
      </c>
      <c r="N20" s="238">
        <f>SUM(N7:N19)</f>
        <v>0</v>
      </c>
      <c r="O20" s="239"/>
      <c r="P20" s="239"/>
      <c r="Q20" s="240">
        <f>SUM(Q7:Q19)</f>
        <v>0</v>
      </c>
      <c r="R20" s="238"/>
    </row>
    <row r="21" spans="1:18" x14ac:dyDescent="0.25">
      <c r="A21" s="241"/>
      <c r="B21" s="242"/>
      <c r="C21" s="243"/>
    </row>
    <row r="22" spans="1:18" x14ac:dyDescent="0.25">
      <c r="A22" s="241" t="s">
        <v>29</v>
      </c>
      <c r="B22" s="242"/>
      <c r="C22" s="243"/>
    </row>
    <row r="23" spans="1:18" x14ac:dyDescent="0.25">
      <c r="A23" s="241" t="s">
        <v>32</v>
      </c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22"/>
  <sheetViews>
    <sheetView view="pageBreakPreview" topLeftCell="F6" zoomScale="85" zoomScaleNormal="100" zoomScaleSheetLayoutView="85" workbookViewId="0">
      <selection activeCell="Q10" sqref="Q10"/>
    </sheetView>
  </sheetViews>
  <sheetFormatPr baseColWidth="10" defaultRowHeight="15" x14ac:dyDescent="0.25"/>
  <cols>
    <col min="1" max="1" width="22.7109375" customWidth="1"/>
    <col min="2" max="2" width="19.7109375" customWidth="1"/>
    <col min="3" max="3" width="12.42578125" customWidth="1"/>
    <col min="4" max="4" width="22.5703125" customWidth="1"/>
    <col min="6" max="8" width="13.140625" customWidth="1"/>
    <col min="10" max="10" width="13.28515625" customWidth="1"/>
    <col min="11" max="11" width="12.7109375" customWidth="1"/>
    <col min="12" max="12" width="9" customWidth="1"/>
    <col min="17" max="17" width="14.28515625" customWidth="1"/>
    <col min="18" max="18" width="21.140625" customWidth="1"/>
  </cols>
  <sheetData>
    <row r="1" spans="1:18" ht="117.6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18" ht="15" customHeight="1" x14ac:dyDescent="0.25">
      <c r="A3" s="318" t="s">
        <v>20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2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70.5" customHeight="1" x14ac:dyDescent="0.2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18" ht="76.5" x14ac:dyDescent="0.2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139</v>
      </c>
      <c r="R6" s="22" t="s">
        <v>117</v>
      </c>
    </row>
    <row r="7" spans="1:18" x14ac:dyDescent="0.25">
      <c r="A7" s="1" t="s">
        <v>17</v>
      </c>
      <c r="B7" s="13"/>
      <c r="C7" s="325"/>
      <c r="D7" s="13"/>
      <c r="E7" s="2"/>
      <c r="F7" s="16"/>
      <c r="G7" s="16"/>
      <c r="H7" s="16"/>
      <c r="I7" s="12"/>
      <c r="J7" s="12"/>
      <c r="K7" s="23"/>
      <c r="L7" s="18"/>
      <c r="M7" s="13"/>
      <c r="N7" s="17">
        <f t="shared" ref="N7:N19" si="0">L7+M7</f>
        <v>0</v>
      </c>
      <c r="O7" s="28"/>
      <c r="P7" s="28"/>
      <c r="Q7" s="17">
        <f>N7*O7</f>
        <v>0</v>
      </c>
      <c r="R7" s="17"/>
    </row>
    <row r="8" spans="1:18" x14ac:dyDescent="0.25">
      <c r="A8" s="1" t="s">
        <v>17</v>
      </c>
      <c r="B8" s="13"/>
      <c r="C8" s="326"/>
      <c r="D8" s="13"/>
      <c r="E8" s="2"/>
      <c r="F8" s="16"/>
      <c r="G8" s="16"/>
      <c r="H8" s="16"/>
      <c r="I8" s="12"/>
      <c r="J8" s="12"/>
      <c r="K8" s="23"/>
      <c r="L8" s="18"/>
      <c r="M8" s="13"/>
      <c r="N8" s="17">
        <f t="shared" si="0"/>
        <v>0</v>
      </c>
      <c r="O8" s="28"/>
      <c r="P8" s="28"/>
      <c r="Q8" s="17">
        <f t="shared" ref="Q8:Q19" si="1">N8*O8</f>
        <v>0</v>
      </c>
      <c r="R8" s="17"/>
    </row>
    <row r="9" spans="1:18" x14ac:dyDescent="0.25">
      <c r="A9" s="1" t="s">
        <v>17</v>
      </c>
      <c r="B9" s="13"/>
      <c r="C9" s="326"/>
      <c r="D9" s="13"/>
      <c r="E9" s="2"/>
      <c r="F9" s="16"/>
      <c r="G9" s="16"/>
      <c r="H9" s="16"/>
      <c r="I9" s="12"/>
      <c r="J9" s="12"/>
      <c r="K9" s="23"/>
      <c r="L9" s="18"/>
      <c r="M9" s="13"/>
      <c r="N9" s="17">
        <f t="shared" si="0"/>
        <v>0</v>
      </c>
      <c r="O9" s="28"/>
      <c r="P9" s="28"/>
      <c r="Q9" s="17">
        <f t="shared" si="1"/>
        <v>0</v>
      </c>
      <c r="R9" s="17"/>
    </row>
    <row r="10" spans="1:18" x14ac:dyDescent="0.25">
      <c r="A10" s="1" t="s">
        <v>17</v>
      </c>
      <c r="B10" s="13"/>
      <c r="C10" s="326"/>
      <c r="D10" s="13"/>
      <c r="E10" s="2"/>
      <c r="F10" s="16"/>
      <c r="G10" s="16"/>
      <c r="H10" s="16"/>
      <c r="I10" s="12"/>
      <c r="J10" s="12"/>
      <c r="K10" s="23"/>
      <c r="L10" s="18"/>
      <c r="M10" s="13"/>
      <c r="N10" s="17">
        <f t="shared" si="0"/>
        <v>0</v>
      </c>
      <c r="O10" s="28"/>
      <c r="P10" s="28"/>
      <c r="Q10" s="17">
        <f t="shared" si="1"/>
        <v>0</v>
      </c>
      <c r="R10" s="17"/>
    </row>
    <row r="11" spans="1:18" x14ac:dyDescent="0.25">
      <c r="A11" s="1" t="s">
        <v>17</v>
      </c>
      <c r="B11" s="13"/>
      <c r="C11" s="326"/>
      <c r="D11" s="13"/>
      <c r="E11" s="2"/>
      <c r="F11" s="16"/>
      <c r="G11" s="16"/>
      <c r="H11" s="16"/>
      <c r="I11" s="12"/>
      <c r="J11" s="12"/>
      <c r="K11" s="23"/>
      <c r="L11" s="18"/>
      <c r="M11" s="13"/>
      <c r="N11" s="17">
        <f t="shared" si="0"/>
        <v>0</v>
      </c>
      <c r="O11" s="28"/>
      <c r="P11" s="28"/>
      <c r="Q11" s="17">
        <f t="shared" si="1"/>
        <v>0</v>
      </c>
      <c r="R11" s="17"/>
    </row>
    <row r="12" spans="1:18" x14ac:dyDescent="0.25">
      <c r="A12" s="1" t="s">
        <v>17</v>
      </c>
      <c r="B12" s="13"/>
      <c r="C12" s="326"/>
      <c r="D12" s="13"/>
      <c r="E12" s="2"/>
      <c r="F12" s="16"/>
      <c r="G12" s="16"/>
      <c r="H12" s="16"/>
      <c r="I12" s="12"/>
      <c r="J12" s="12"/>
      <c r="K12" s="23"/>
      <c r="L12" s="18"/>
      <c r="M12" s="13"/>
      <c r="N12" s="17">
        <f t="shared" si="0"/>
        <v>0</v>
      </c>
      <c r="O12" s="28"/>
      <c r="P12" s="28"/>
      <c r="Q12" s="17">
        <f t="shared" si="1"/>
        <v>0</v>
      </c>
      <c r="R12" s="17"/>
    </row>
    <row r="13" spans="1:18" x14ac:dyDescent="0.25">
      <c r="A13" s="1" t="s">
        <v>17</v>
      </c>
      <c r="B13" s="13"/>
      <c r="C13" s="326"/>
      <c r="D13" s="13"/>
      <c r="E13" s="2"/>
      <c r="F13" s="16"/>
      <c r="G13" s="16"/>
      <c r="H13" s="16"/>
      <c r="I13" s="12"/>
      <c r="J13" s="12"/>
      <c r="K13" s="23"/>
      <c r="L13" s="18"/>
      <c r="M13" s="13"/>
      <c r="N13" s="17">
        <f t="shared" si="0"/>
        <v>0</v>
      </c>
      <c r="O13" s="28"/>
      <c r="P13" s="28"/>
      <c r="Q13" s="17">
        <f t="shared" si="1"/>
        <v>0</v>
      </c>
      <c r="R13" s="17"/>
    </row>
    <row r="14" spans="1:18" x14ac:dyDescent="0.25">
      <c r="A14" s="1" t="s">
        <v>17</v>
      </c>
      <c r="B14" s="13"/>
      <c r="C14" s="326"/>
      <c r="D14" s="13"/>
      <c r="E14" s="2"/>
      <c r="F14" s="16"/>
      <c r="G14" s="16"/>
      <c r="H14" s="16"/>
      <c r="I14" s="12"/>
      <c r="J14" s="12"/>
      <c r="K14" s="23"/>
      <c r="L14" s="18"/>
      <c r="M14" s="13"/>
      <c r="N14" s="17">
        <f t="shared" si="0"/>
        <v>0</v>
      </c>
      <c r="O14" s="28"/>
      <c r="P14" s="28"/>
      <c r="Q14" s="17">
        <f t="shared" si="1"/>
        <v>0</v>
      </c>
      <c r="R14" s="17"/>
    </row>
    <row r="15" spans="1:18" x14ac:dyDescent="0.25">
      <c r="A15" s="1" t="s">
        <v>17</v>
      </c>
      <c r="B15" s="13"/>
      <c r="C15" s="326"/>
      <c r="D15" s="13"/>
      <c r="E15" s="2"/>
      <c r="F15" s="16"/>
      <c r="G15" s="16"/>
      <c r="H15" s="16"/>
      <c r="I15" s="12"/>
      <c r="J15" s="12"/>
      <c r="K15" s="23"/>
      <c r="L15" s="18"/>
      <c r="M15" s="13"/>
      <c r="N15" s="17">
        <f t="shared" si="0"/>
        <v>0</v>
      </c>
      <c r="O15" s="28"/>
      <c r="P15" s="28"/>
      <c r="Q15" s="17">
        <f t="shared" si="1"/>
        <v>0</v>
      </c>
      <c r="R15" s="17"/>
    </row>
    <row r="16" spans="1:18" x14ac:dyDescent="0.25">
      <c r="A16" s="1" t="s">
        <v>17</v>
      </c>
      <c r="B16" s="13"/>
      <c r="C16" s="326"/>
      <c r="D16" s="13"/>
      <c r="E16" s="2"/>
      <c r="F16" s="16"/>
      <c r="G16" s="16"/>
      <c r="H16" s="16"/>
      <c r="I16" s="12"/>
      <c r="J16" s="12"/>
      <c r="K16" s="23"/>
      <c r="L16" s="18"/>
      <c r="M16" s="13"/>
      <c r="N16" s="17">
        <f t="shared" si="0"/>
        <v>0</v>
      </c>
      <c r="O16" s="28"/>
      <c r="P16" s="28"/>
      <c r="Q16" s="17">
        <f t="shared" si="1"/>
        <v>0</v>
      </c>
      <c r="R16" s="17"/>
    </row>
    <row r="17" spans="1:18" x14ac:dyDescent="0.25">
      <c r="A17" s="1" t="s">
        <v>17</v>
      </c>
      <c r="B17" s="13"/>
      <c r="C17" s="326"/>
      <c r="D17" s="13"/>
      <c r="E17" s="2"/>
      <c r="F17" s="16"/>
      <c r="G17" s="16"/>
      <c r="H17" s="16"/>
      <c r="I17" s="12"/>
      <c r="J17" s="12"/>
      <c r="K17" s="23"/>
      <c r="L17" s="18"/>
      <c r="M17" s="13"/>
      <c r="N17" s="17">
        <f t="shared" si="0"/>
        <v>0</v>
      </c>
      <c r="O17" s="28"/>
      <c r="P17" s="28"/>
      <c r="Q17" s="17">
        <f t="shared" si="1"/>
        <v>0</v>
      </c>
      <c r="R17" s="17"/>
    </row>
    <row r="18" spans="1:18" x14ac:dyDescent="0.25">
      <c r="A18" s="1" t="s">
        <v>17</v>
      </c>
      <c r="B18" s="13"/>
      <c r="C18" s="326"/>
      <c r="D18" s="13"/>
      <c r="E18" s="2"/>
      <c r="F18" s="16"/>
      <c r="G18" s="16"/>
      <c r="H18" s="16"/>
      <c r="I18" s="12"/>
      <c r="J18" s="12"/>
      <c r="K18" s="23"/>
      <c r="L18" s="18"/>
      <c r="M18" s="13"/>
      <c r="N18" s="17">
        <f t="shared" si="0"/>
        <v>0</v>
      </c>
      <c r="O18" s="28"/>
      <c r="P18" s="28"/>
      <c r="Q18" s="17">
        <f t="shared" si="1"/>
        <v>0</v>
      </c>
      <c r="R18" s="17"/>
    </row>
    <row r="19" spans="1:18" x14ac:dyDescent="0.25">
      <c r="A19" s="1" t="s">
        <v>17</v>
      </c>
      <c r="B19" s="13"/>
      <c r="C19" s="326"/>
      <c r="D19" s="13"/>
      <c r="E19" s="2"/>
      <c r="F19" s="16"/>
      <c r="G19" s="16"/>
      <c r="H19" s="16"/>
      <c r="I19" s="12"/>
      <c r="J19" s="12"/>
      <c r="K19" s="23"/>
      <c r="L19" s="18"/>
      <c r="M19" s="13"/>
      <c r="N19" s="17">
        <f t="shared" si="0"/>
        <v>0</v>
      </c>
      <c r="O19" s="28"/>
      <c r="P19" s="28"/>
      <c r="Q19" s="17">
        <f t="shared" si="1"/>
        <v>0</v>
      </c>
      <c r="R19" s="17"/>
    </row>
    <row r="20" spans="1:18" ht="27" customHeight="1" x14ac:dyDescent="0.25">
      <c r="A20" s="41" t="s">
        <v>1</v>
      </c>
      <c r="B20" s="55">
        <f>SUM(B7:B19)</f>
        <v>0</v>
      </c>
      <c r="C20" s="327"/>
      <c r="D20" s="48">
        <f>SUM(D7:D19)</f>
        <v>0</v>
      </c>
      <c r="E20" s="46" t="s">
        <v>2</v>
      </c>
      <c r="F20" s="47"/>
      <c r="G20" s="47"/>
      <c r="H20" s="47"/>
      <c r="I20" s="47"/>
      <c r="J20" s="29"/>
      <c r="K20" s="47"/>
      <c r="L20" s="48">
        <f>SUM(L7:L19)</f>
        <v>0</v>
      </c>
      <c r="M20" s="56">
        <f>SUM(M7:M19)</f>
        <v>0</v>
      </c>
      <c r="N20" s="17">
        <f>SUM(N7:N19)</f>
        <v>0</v>
      </c>
      <c r="O20" s="28"/>
      <c r="P20" s="28"/>
      <c r="Q20" s="230">
        <f>SUM(Q7:Q19)</f>
        <v>0</v>
      </c>
      <c r="R20" s="17"/>
    </row>
    <row r="21" spans="1:18" x14ac:dyDescent="0.25">
      <c r="A21" s="34" t="s">
        <v>29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8" x14ac:dyDescent="0.25">
      <c r="A22" s="35" t="s">
        <v>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U22"/>
  <sheetViews>
    <sheetView topLeftCell="E2" zoomScale="80" zoomScaleNormal="80" workbookViewId="0">
      <selection activeCell="Q10" sqref="Q10"/>
    </sheetView>
  </sheetViews>
  <sheetFormatPr baseColWidth="10" defaultRowHeight="15" x14ac:dyDescent="0.25"/>
  <cols>
    <col min="1" max="1" width="22" customWidth="1"/>
    <col min="2" max="2" width="17.5703125" customWidth="1"/>
    <col min="3" max="3" width="12.28515625" customWidth="1"/>
    <col min="4" max="4" width="23.5703125" customWidth="1"/>
    <col min="6" max="8" width="13.7109375" customWidth="1"/>
    <col min="11" max="11" width="15.5703125" customWidth="1"/>
    <col min="13" max="13" width="8.5703125" customWidth="1"/>
    <col min="15" max="15" width="12" customWidth="1"/>
    <col min="16" max="16" width="13.28515625" customWidth="1"/>
    <col min="17" max="17" width="14.28515625" customWidth="1"/>
    <col min="18" max="18" width="17.28515625" customWidth="1"/>
  </cols>
  <sheetData>
    <row r="1" spans="1:21" ht="117.6" customHeight="1" x14ac:dyDescent="0.2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21" ht="31.15" customHeight="1" x14ac:dyDescent="0.25">
      <c r="A3" s="318" t="s">
        <v>21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21" x14ac:dyDescent="0.2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21" ht="74.25" customHeight="1" x14ac:dyDescent="0.2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21" ht="114.75" x14ac:dyDescent="0.25">
      <c r="A6" s="8" t="s">
        <v>119</v>
      </c>
      <c r="B6" s="9" t="s">
        <v>13</v>
      </c>
      <c r="C6" s="10" t="s">
        <v>44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139</v>
      </c>
      <c r="R6" s="22" t="s">
        <v>117</v>
      </c>
      <c r="U6" s="263"/>
    </row>
    <row r="7" spans="1:21" x14ac:dyDescent="0.25">
      <c r="A7" s="1" t="s">
        <v>17</v>
      </c>
      <c r="B7" s="13"/>
      <c r="C7" s="325"/>
      <c r="D7" s="13"/>
      <c r="E7" s="2"/>
      <c r="F7" s="16"/>
      <c r="G7" s="16"/>
      <c r="H7" s="16"/>
      <c r="I7" s="12"/>
      <c r="J7" s="12"/>
      <c r="K7" s="23"/>
      <c r="L7" s="18"/>
      <c r="M7" s="13"/>
      <c r="N7" s="17">
        <f t="shared" ref="N7:N19" si="0">L7+M7</f>
        <v>0</v>
      </c>
      <c r="O7" s="28"/>
      <c r="P7" s="28"/>
      <c r="Q7" s="17">
        <f>N7*O7</f>
        <v>0</v>
      </c>
      <c r="R7" s="17"/>
      <c r="U7" s="263"/>
    </row>
    <row r="8" spans="1:21" x14ac:dyDescent="0.25">
      <c r="A8" s="1" t="s">
        <v>17</v>
      </c>
      <c r="B8" s="13"/>
      <c r="C8" s="326"/>
      <c r="D8" s="13"/>
      <c r="E8" s="2"/>
      <c r="F8" s="16"/>
      <c r="G8" s="16"/>
      <c r="H8" s="16"/>
      <c r="I8" s="12"/>
      <c r="J8" s="12"/>
      <c r="K8" s="23"/>
      <c r="L8" s="18"/>
      <c r="M8" s="13"/>
      <c r="N8" s="17">
        <f t="shared" si="0"/>
        <v>0</v>
      </c>
      <c r="O8" s="28"/>
      <c r="P8" s="28"/>
      <c r="Q8" s="17">
        <f t="shared" ref="Q8:Q19" si="1">N8*O8</f>
        <v>0</v>
      </c>
      <c r="R8" s="17"/>
    </row>
    <row r="9" spans="1:21" x14ac:dyDescent="0.25">
      <c r="A9" s="1" t="s">
        <v>17</v>
      </c>
      <c r="B9" s="13"/>
      <c r="C9" s="326"/>
      <c r="D9" s="13"/>
      <c r="E9" s="2"/>
      <c r="F9" s="16"/>
      <c r="G9" s="16"/>
      <c r="H9" s="16"/>
      <c r="I9" s="12"/>
      <c r="J9" s="12"/>
      <c r="K9" s="23"/>
      <c r="L9" s="18"/>
      <c r="M9" s="13"/>
      <c r="N9" s="17">
        <f t="shared" si="0"/>
        <v>0</v>
      </c>
      <c r="O9" s="28"/>
      <c r="P9" s="28"/>
      <c r="Q9" s="17">
        <f t="shared" si="1"/>
        <v>0</v>
      </c>
      <c r="R9" s="17"/>
    </row>
    <row r="10" spans="1:21" x14ac:dyDescent="0.25">
      <c r="A10" s="1" t="s">
        <v>17</v>
      </c>
      <c r="B10" s="13"/>
      <c r="C10" s="326"/>
      <c r="D10" s="13"/>
      <c r="E10" s="2"/>
      <c r="F10" s="16"/>
      <c r="G10" s="16"/>
      <c r="H10" s="16"/>
      <c r="I10" s="12"/>
      <c r="J10" s="12"/>
      <c r="K10" s="23"/>
      <c r="L10" s="18"/>
      <c r="M10" s="13"/>
      <c r="N10" s="17">
        <f t="shared" si="0"/>
        <v>0</v>
      </c>
      <c r="O10" s="28"/>
      <c r="P10" s="28"/>
      <c r="Q10" s="17">
        <f t="shared" si="1"/>
        <v>0</v>
      </c>
      <c r="R10" s="17"/>
    </row>
    <row r="11" spans="1:21" x14ac:dyDescent="0.25">
      <c r="A11" s="1" t="s">
        <v>17</v>
      </c>
      <c r="B11" s="13"/>
      <c r="C11" s="326"/>
      <c r="D11" s="13"/>
      <c r="E11" s="2"/>
      <c r="F11" s="16"/>
      <c r="G11" s="16"/>
      <c r="H11" s="16"/>
      <c r="I11" s="12"/>
      <c r="J11" s="12"/>
      <c r="K11" s="23"/>
      <c r="L11" s="18"/>
      <c r="M11" s="13"/>
      <c r="N11" s="17">
        <f t="shared" si="0"/>
        <v>0</v>
      </c>
      <c r="O11" s="28"/>
      <c r="P11" s="28"/>
      <c r="Q11" s="17">
        <f t="shared" si="1"/>
        <v>0</v>
      </c>
      <c r="R11" s="17"/>
    </row>
    <row r="12" spans="1:21" x14ac:dyDescent="0.25">
      <c r="A12" s="1" t="s">
        <v>17</v>
      </c>
      <c r="B12" s="13"/>
      <c r="C12" s="326"/>
      <c r="D12" s="13"/>
      <c r="E12" s="2"/>
      <c r="F12" s="16"/>
      <c r="G12" s="16"/>
      <c r="H12" s="16"/>
      <c r="I12" s="12"/>
      <c r="J12" s="12"/>
      <c r="K12" s="23"/>
      <c r="L12" s="18"/>
      <c r="M12" s="13"/>
      <c r="N12" s="17">
        <f t="shared" si="0"/>
        <v>0</v>
      </c>
      <c r="O12" s="28"/>
      <c r="P12" s="28"/>
      <c r="Q12" s="17">
        <f t="shared" si="1"/>
        <v>0</v>
      </c>
      <c r="R12" s="17"/>
    </row>
    <row r="13" spans="1:21" x14ac:dyDescent="0.25">
      <c r="A13" s="1" t="s">
        <v>17</v>
      </c>
      <c r="B13" s="13"/>
      <c r="C13" s="326"/>
      <c r="D13" s="13"/>
      <c r="E13" s="2"/>
      <c r="F13" s="16"/>
      <c r="G13" s="16"/>
      <c r="H13" s="16"/>
      <c r="I13" s="12"/>
      <c r="J13" s="12"/>
      <c r="K13" s="23"/>
      <c r="L13" s="18"/>
      <c r="M13" s="13"/>
      <c r="N13" s="17">
        <f t="shared" si="0"/>
        <v>0</v>
      </c>
      <c r="O13" s="28"/>
      <c r="P13" s="28"/>
      <c r="Q13" s="17">
        <f t="shared" si="1"/>
        <v>0</v>
      </c>
      <c r="R13" s="17"/>
    </row>
    <row r="14" spans="1:21" x14ac:dyDescent="0.25">
      <c r="A14" s="1" t="s">
        <v>17</v>
      </c>
      <c r="B14" s="13"/>
      <c r="C14" s="326"/>
      <c r="D14" s="13"/>
      <c r="E14" s="2"/>
      <c r="F14" s="16"/>
      <c r="G14" s="16"/>
      <c r="H14" s="16"/>
      <c r="I14" s="12"/>
      <c r="J14" s="12"/>
      <c r="K14" s="23"/>
      <c r="L14" s="18"/>
      <c r="M14" s="13"/>
      <c r="N14" s="17">
        <f t="shared" si="0"/>
        <v>0</v>
      </c>
      <c r="O14" s="28"/>
      <c r="P14" s="28"/>
      <c r="Q14" s="17">
        <f t="shared" si="1"/>
        <v>0</v>
      </c>
      <c r="R14" s="17"/>
    </row>
    <row r="15" spans="1:21" x14ac:dyDescent="0.25">
      <c r="A15" s="1" t="s">
        <v>17</v>
      </c>
      <c r="B15" s="13"/>
      <c r="C15" s="326"/>
      <c r="D15" s="13"/>
      <c r="E15" s="2"/>
      <c r="F15" s="16"/>
      <c r="G15" s="16"/>
      <c r="H15" s="16"/>
      <c r="I15" s="12"/>
      <c r="J15" s="12"/>
      <c r="K15" s="23"/>
      <c r="L15" s="18"/>
      <c r="M15" s="13"/>
      <c r="N15" s="17">
        <f t="shared" si="0"/>
        <v>0</v>
      </c>
      <c r="O15" s="28"/>
      <c r="P15" s="28"/>
      <c r="Q15" s="17">
        <f t="shared" si="1"/>
        <v>0</v>
      </c>
      <c r="R15" s="17"/>
    </row>
    <row r="16" spans="1:21" x14ac:dyDescent="0.25">
      <c r="A16" s="1" t="s">
        <v>17</v>
      </c>
      <c r="B16" s="13"/>
      <c r="C16" s="326"/>
      <c r="D16" s="13"/>
      <c r="E16" s="2"/>
      <c r="F16" s="16"/>
      <c r="G16" s="16"/>
      <c r="H16" s="16"/>
      <c r="I16" s="12"/>
      <c r="J16" s="12"/>
      <c r="K16" s="23"/>
      <c r="L16" s="18"/>
      <c r="M16" s="13"/>
      <c r="N16" s="17">
        <f t="shared" si="0"/>
        <v>0</v>
      </c>
      <c r="O16" s="28"/>
      <c r="P16" s="28"/>
      <c r="Q16" s="17">
        <f t="shared" si="1"/>
        <v>0</v>
      </c>
      <c r="R16" s="17"/>
    </row>
    <row r="17" spans="1:18" x14ac:dyDescent="0.25">
      <c r="A17" s="1" t="s">
        <v>17</v>
      </c>
      <c r="B17" s="13"/>
      <c r="C17" s="326"/>
      <c r="D17" s="13"/>
      <c r="E17" s="2"/>
      <c r="F17" s="16"/>
      <c r="G17" s="16"/>
      <c r="H17" s="16"/>
      <c r="I17" s="12"/>
      <c r="J17" s="12"/>
      <c r="K17" s="23"/>
      <c r="L17" s="18"/>
      <c r="M17" s="13"/>
      <c r="N17" s="17">
        <f t="shared" si="0"/>
        <v>0</v>
      </c>
      <c r="O17" s="28"/>
      <c r="P17" s="28"/>
      <c r="Q17" s="17">
        <f t="shared" si="1"/>
        <v>0</v>
      </c>
      <c r="R17" s="17"/>
    </row>
    <row r="18" spans="1:18" x14ac:dyDescent="0.25">
      <c r="A18" s="1" t="s">
        <v>17</v>
      </c>
      <c r="B18" s="13"/>
      <c r="C18" s="326"/>
      <c r="D18" s="13"/>
      <c r="E18" s="2"/>
      <c r="F18" s="16"/>
      <c r="G18" s="16"/>
      <c r="H18" s="16"/>
      <c r="I18" s="12"/>
      <c r="J18" s="12"/>
      <c r="K18" s="23"/>
      <c r="L18" s="18"/>
      <c r="M18" s="13"/>
      <c r="N18" s="17">
        <f t="shared" si="0"/>
        <v>0</v>
      </c>
      <c r="O18" s="28"/>
      <c r="P18" s="28"/>
      <c r="Q18" s="17">
        <f t="shared" si="1"/>
        <v>0</v>
      </c>
      <c r="R18" s="17"/>
    </row>
    <row r="19" spans="1:18" x14ac:dyDescent="0.25">
      <c r="A19" s="1" t="s">
        <v>17</v>
      </c>
      <c r="B19" s="13"/>
      <c r="C19" s="326"/>
      <c r="D19" s="13"/>
      <c r="E19" s="2"/>
      <c r="F19" s="16"/>
      <c r="G19" s="16"/>
      <c r="H19" s="16"/>
      <c r="I19" s="12"/>
      <c r="J19" s="12"/>
      <c r="K19" s="23"/>
      <c r="L19" s="18"/>
      <c r="M19" s="13"/>
      <c r="N19" s="17">
        <f t="shared" si="0"/>
        <v>0</v>
      </c>
      <c r="O19" s="28"/>
      <c r="P19" s="28"/>
      <c r="Q19" s="17">
        <f t="shared" si="1"/>
        <v>0</v>
      </c>
      <c r="R19" s="17"/>
    </row>
    <row r="20" spans="1:18" ht="32.450000000000003" customHeight="1" x14ac:dyDescent="0.25">
      <c r="A20" s="41" t="s">
        <v>1</v>
      </c>
      <c r="B20" s="55">
        <f>SUM(B7:B19)</f>
        <v>0</v>
      </c>
      <c r="C20" s="327"/>
      <c r="D20" s="48">
        <f>SUM(D7:D19)</f>
        <v>0</v>
      </c>
      <c r="E20" s="57" t="s">
        <v>2</v>
      </c>
      <c r="F20" s="46" t="s">
        <v>2</v>
      </c>
      <c r="G20" s="46"/>
      <c r="H20" s="46"/>
      <c r="I20" s="47"/>
      <c r="J20" s="47"/>
      <c r="K20" s="29"/>
      <c r="L20" s="48">
        <f>SUM(L7:L19)</f>
        <v>0</v>
      </c>
      <c r="M20" s="48">
        <f>SUM(M7:M19)</f>
        <v>0</v>
      </c>
      <c r="N20" s="11">
        <f>SUM(N7:N19)</f>
        <v>0</v>
      </c>
      <c r="O20" s="28"/>
      <c r="P20" s="29"/>
      <c r="Q20" s="30">
        <f>SUM(Q7:Q19)</f>
        <v>0</v>
      </c>
      <c r="R20" s="30"/>
    </row>
    <row r="21" spans="1:18" x14ac:dyDescent="0.25">
      <c r="A21" s="33" t="s">
        <v>29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8" x14ac:dyDescent="0.25">
      <c r="A22" s="32" t="s">
        <v>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' Détails personnel'!Zone_d_impression</vt:lpstr>
      <vt:lpstr>'Biens immobiliers'!Zone_d_impression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PALMER Delphine</cp:lastModifiedBy>
  <cp:lastPrinted>2016-11-07T10:50:10Z</cp:lastPrinted>
  <dcterms:created xsi:type="dcterms:W3CDTF">2013-12-10T16:41:55Z</dcterms:created>
  <dcterms:modified xsi:type="dcterms:W3CDTF">2023-05-02T18:31:26Z</dcterms:modified>
</cp:coreProperties>
</file>