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5 - FONDS EUROPEENS\BGMFE\MODELES TYPE 21-27\7. Demande de paiement\04-2024 - ER modifiées VF\"/>
    </mc:Choice>
  </mc:AlternateContent>
  <bookViews>
    <workbookView xWindow="0" yWindow="0" windowWidth="23040" windowHeight="7470"/>
  </bookViews>
  <sheets>
    <sheet name="Etat récapitulatif des dépenses" sheetId="2" r:id="rId1"/>
    <sheet name="Frais de personnel" sheetId="4" r:id="rId2"/>
    <sheet name=" Détails personnel" sheetId="16" r:id="rId3"/>
    <sheet name="Taux d'affectation personnel" sheetId="17" r:id="rId4"/>
    <sheet name="Frais de voyage et de séjour" sheetId="5" r:id="rId5"/>
    <sheet name="Frais d'équipement" sheetId="7" r:id="rId6"/>
    <sheet name="Biens immobiliers" sheetId="8" r:id="rId7"/>
    <sheet name="Frais de sous-traitance" sheetId="10" r:id="rId8"/>
  </sheets>
  <externalReferences>
    <externalReference r:id="rId9"/>
    <externalReference r:id="rId10"/>
  </externalReferences>
  <definedNames>
    <definedName name="gujhsx">'[1]Contrôle de cohérence (CC)'!$F$352</definedName>
    <definedName name="MD">'[2]Contrôle de cohérence (CC)'!$F$370</definedName>
    <definedName name="OP">'[1]Contrôle de cohérence (CC)'!$F$370</definedName>
    <definedName name="poi">'[1]Contrôle de cohérence (CC)'!$F$358</definedName>
    <definedName name="sj">'[1]Contrôle de cohérence (CC)'!$F$362</definedName>
    <definedName name="YUI">'[1]Contrôle de cohérence (CC)'!$F$366</definedName>
    <definedName name="_xlnm.Print_Area" localSheetId="2">' Détails personnel'!$A:$Q</definedName>
    <definedName name="_xlnm.Print_Area" localSheetId="6">'Biens immobiliers'!$A:$R</definedName>
    <definedName name="_xlnm.Print_Area" localSheetId="0">'Etat récapitulatif des dépenses'!$A:$H</definedName>
    <definedName name="_xlnm.Print_Area" localSheetId="1">'Frais de personnel'!$A:$N</definedName>
    <definedName name="_xlnm.Print_Area" localSheetId="4">'Frais de voyage et de séjour'!$A:$R</definedName>
    <definedName name="_xlnm.Print_Area" localSheetId="5">'Frais d''équipement'!$A:$R</definedName>
    <definedName name="_xlnm.Print_Area" localSheetId="3">'Taux d''affectation personnel'!$A:$Y</definedName>
  </definedNames>
  <calcPr calcId="162913"/>
</workbook>
</file>

<file path=xl/calcChain.xml><?xml version="1.0" encoding="utf-8"?>
<calcChain xmlns="http://schemas.openxmlformats.org/spreadsheetml/2006/main">
  <c r="Q36" i="16" l="1"/>
  <c r="Q37" i="16"/>
  <c r="Q38" i="16"/>
  <c r="Q35" i="16"/>
  <c r="Q46" i="16"/>
  <c r="Q47" i="16"/>
  <c r="Q48" i="16"/>
  <c r="Q45" i="16"/>
  <c r="Q44" i="16"/>
  <c r="Q28" i="16"/>
  <c r="Q29" i="16"/>
  <c r="Q30" i="16"/>
  <c r="Q27" i="16"/>
  <c r="Q26" i="16"/>
  <c r="Q22" i="16"/>
  <c r="Q19" i="16"/>
  <c r="Q20" i="16"/>
  <c r="Q21" i="16"/>
  <c r="Q18" i="16"/>
  <c r="Q17" i="16"/>
  <c r="Q8" i="16"/>
  <c r="Q9" i="16"/>
  <c r="Q19" i="5" l="1"/>
  <c r="Q19" i="7"/>
  <c r="Q19" i="8"/>
  <c r="E11" i="16" l="1"/>
  <c r="M9" i="4" l="1"/>
  <c r="M10" i="4"/>
  <c r="M11" i="4"/>
  <c r="M12" i="4"/>
  <c r="M13" i="4"/>
  <c r="M14" i="4"/>
  <c r="M15" i="4"/>
  <c r="M16" i="4"/>
  <c r="M17" i="4"/>
  <c r="M19" i="4"/>
  <c r="M8" i="4"/>
  <c r="W16" i="17" l="1"/>
  <c r="Y16" i="17" s="1"/>
  <c r="G16" i="17"/>
  <c r="W15" i="17"/>
  <c r="Y15" i="17" s="1"/>
  <c r="G15" i="17"/>
  <c r="W14" i="17"/>
  <c r="Y14" i="17" s="1"/>
  <c r="G14" i="17"/>
  <c r="Y13" i="17"/>
  <c r="G13" i="17"/>
  <c r="W12" i="17"/>
  <c r="Y12" i="17" s="1"/>
  <c r="G12" i="17"/>
  <c r="Y11" i="17"/>
  <c r="G11" i="17"/>
  <c r="W10" i="17"/>
  <c r="Y10" i="17" s="1"/>
  <c r="G10" i="17"/>
  <c r="W9" i="17"/>
  <c r="Y9" i="17" s="1"/>
  <c r="G9" i="17"/>
  <c r="W8" i="17"/>
  <c r="Y8" i="17" s="1"/>
  <c r="G8" i="17"/>
  <c r="F89" i="16" l="1"/>
  <c r="G89" i="16"/>
  <c r="H89" i="16"/>
  <c r="I89" i="16"/>
  <c r="J89" i="16"/>
  <c r="K89" i="16"/>
  <c r="L89" i="16"/>
  <c r="M89" i="16"/>
  <c r="N89" i="16"/>
  <c r="O89" i="16"/>
  <c r="P89" i="16"/>
  <c r="F90" i="16"/>
  <c r="G90" i="16"/>
  <c r="H90" i="16"/>
  <c r="I90" i="16"/>
  <c r="J90" i="16"/>
  <c r="K90" i="16"/>
  <c r="L90" i="16"/>
  <c r="M90" i="16"/>
  <c r="N90" i="16"/>
  <c r="O90" i="16"/>
  <c r="P90" i="16"/>
  <c r="F91" i="16"/>
  <c r="G91" i="16"/>
  <c r="H91" i="16"/>
  <c r="I91" i="16"/>
  <c r="J91" i="16"/>
  <c r="K91" i="16"/>
  <c r="L91" i="16"/>
  <c r="M91" i="16"/>
  <c r="N91" i="16"/>
  <c r="O91" i="16"/>
  <c r="P91" i="16"/>
  <c r="M92" i="16"/>
  <c r="F93" i="16"/>
  <c r="G93" i="16"/>
  <c r="H93" i="16"/>
  <c r="I93" i="16"/>
  <c r="J93" i="16"/>
  <c r="K93" i="16"/>
  <c r="L93" i="16"/>
  <c r="M93" i="16"/>
  <c r="N93" i="16"/>
  <c r="O93" i="16"/>
  <c r="P93" i="16"/>
  <c r="F94" i="16"/>
  <c r="G94" i="16"/>
  <c r="H94" i="16"/>
  <c r="I94" i="16"/>
  <c r="J94" i="16"/>
  <c r="K94" i="16"/>
  <c r="L94" i="16"/>
  <c r="M94" i="16"/>
  <c r="N94" i="16"/>
  <c r="O94" i="16"/>
  <c r="P94" i="16"/>
  <c r="E90" i="16"/>
  <c r="E91" i="16"/>
  <c r="E93" i="16"/>
  <c r="E94" i="16"/>
  <c r="E89" i="16"/>
  <c r="L8" i="4" l="1"/>
  <c r="J31" i="4" l="1"/>
  <c r="K31" i="4"/>
  <c r="Q85" i="16" l="1"/>
  <c r="Q84" i="16"/>
  <c r="P86" i="16"/>
  <c r="O86" i="16"/>
  <c r="N86" i="16"/>
  <c r="M86" i="16"/>
  <c r="L86" i="16"/>
  <c r="K86" i="16"/>
  <c r="J86" i="16"/>
  <c r="I86" i="16"/>
  <c r="H86" i="16"/>
  <c r="G86" i="16"/>
  <c r="F86" i="16"/>
  <c r="E86" i="16"/>
  <c r="Q82" i="16"/>
  <c r="Q81" i="16"/>
  <c r="Q80" i="16"/>
  <c r="P77" i="16"/>
  <c r="O77" i="16"/>
  <c r="N77" i="16"/>
  <c r="M77" i="16"/>
  <c r="L77" i="16"/>
  <c r="K77" i="16"/>
  <c r="J77" i="16"/>
  <c r="I77" i="16"/>
  <c r="H77" i="16"/>
  <c r="G77" i="16"/>
  <c r="F77" i="16"/>
  <c r="E77" i="16"/>
  <c r="Q76" i="16"/>
  <c r="Q75" i="16"/>
  <c r="Q74" i="16"/>
  <c r="Q73" i="16"/>
  <c r="Q72" i="16"/>
  <c r="Q71" i="16"/>
  <c r="P68" i="16"/>
  <c r="O68" i="16"/>
  <c r="N68" i="16"/>
  <c r="M68" i="16"/>
  <c r="L68" i="16"/>
  <c r="K68" i="16"/>
  <c r="J68" i="16"/>
  <c r="I68" i="16"/>
  <c r="H68" i="16"/>
  <c r="G68" i="16"/>
  <c r="F68" i="16"/>
  <c r="E68" i="16"/>
  <c r="Q67" i="16"/>
  <c r="Q66" i="16"/>
  <c r="Q65" i="16"/>
  <c r="Q64" i="16"/>
  <c r="Q63" i="16"/>
  <c r="Q62" i="16"/>
  <c r="P59" i="16"/>
  <c r="O59" i="16"/>
  <c r="N59" i="16"/>
  <c r="M59" i="16"/>
  <c r="L59" i="16"/>
  <c r="K59" i="16"/>
  <c r="J59" i="16"/>
  <c r="I59" i="16"/>
  <c r="H59" i="16"/>
  <c r="G59" i="16"/>
  <c r="F59" i="16"/>
  <c r="E59" i="16"/>
  <c r="Q58" i="16"/>
  <c r="Q57" i="16"/>
  <c r="Q56" i="16"/>
  <c r="Q55" i="16"/>
  <c r="Q54" i="16"/>
  <c r="Q53" i="16"/>
  <c r="P50" i="16"/>
  <c r="O50" i="16"/>
  <c r="N50" i="16"/>
  <c r="M50" i="16"/>
  <c r="L50" i="16"/>
  <c r="K50" i="16"/>
  <c r="J50" i="16"/>
  <c r="I50" i="16"/>
  <c r="H50" i="16"/>
  <c r="G50" i="16"/>
  <c r="F50" i="16"/>
  <c r="E50" i="16"/>
  <c r="Q49" i="16"/>
  <c r="Q50" i="16" s="1"/>
  <c r="I12" i="4" s="1"/>
  <c r="P41" i="16"/>
  <c r="O41" i="16"/>
  <c r="N41" i="16"/>
  <c r="M41" i="16"/>
  <c r="L41" i="16"/>
  <c r="K41" i="16"/>
  <c r="J41" i="16"/>
  <c r="I41" i="16"/>
  <c r="H41" i="16"/>
  <c r="G41" i="16"/>
  <c r="F41" i="16"/>
  <c r="E41" i="16"/>
  <c r="Q40" i="16"/>
  <c r="Q39" i="16"/>
  <c r="P32" i="16"/>
  <c r="O32" i="16"/>
  <c r="N32" i="16"/>
  <c r="M32" i="16"/>
  <c r="L32" i="16"/>
  <c r="K32" i="16"/>
  <c r="J32" i="16"/>
  <c r="I32" i="16"/>
  <c r="H32" i="16"/>
  <c r="G32" i="16"/>
  <c r="F32" i="16"/>
  <c r="E32" i="16"/>
  <c r="Q31" i="16"/>
  <c r="Q32" i="16" s="1"/>
  <c r="I10" i="4" s="1"/>
  <c r="Q23" i="16"/>
  <c r="I9" i="4" s="1"/>
  <c r="P23" i="16"/>
  <c r="O23" i="16"/>
  <c r="N23" i="16"/>
  <c r="M23" i="16"/>
  <c r="L23" i="16"/>
  <c r="K23" i="16"/>
  <c r="J23" i="16"/>
  <c r="I23" i="16"/>
  <c r="H23" i="16"/>
  <c r="G23" i="16"/>
  <c r="F23" i="16"/>
  <c r="E23" i="16"/>
  <c r="M14" i="16"/>
  <c r="Q13" i="16"/>
  <c r="Q12" i="16"/>
  <c r="P11" i="16"/>
  <c r="O11" i="16"/>
  <c r="N11" i="16"/>
  <c r="L11" i="16"/>
  <c r="K11" i="16"/>
  <c r="J11" i="16"/>
  <c r="I11" i="16"/>
  <c r="H11" i="16"/>
  <c r="H92" i="16" s="1"/>
  <c r="G11" i="16"/>
  <c r="F11" i="16"/>
  <c r="Q10" i="16"/>
  <c r="L14" i="16" l="1"/>
  <c r="L95" i="16" s="1"/>
  <c r="L92" i="16"/>
  <c r="E14" i="16"/>
  <c r="E95" i="16" s="1"/>
  <c r="E92" i="16"/>
  <c r="I14" i="16"/>
  <c r="I95" i="16" s="1"/>
  <c r="I92" i="16"/>
  <c r="N14" i="16"/>
  <c r="N95" i="16" s="1"/>
  <c r="N92" i="16"/>
  <c r="M95" i="16"/>
  <c r="F14" i="16"/>
  <c r="F95" i="16" s="1"/>
  <c r="F92" i="16"/>
  <c r="J14" i="16"/>
  <c r="J95" i="16" s="1"/>
  <c r="J92" i="16"/>
  <c r="O14" i="16"/>
  <c r="O95" i="16" s="1"/>
  <c r="O92" i="16"/>
  <c r="G14" i="16"/>
  <c r="G95" i="16" s="1"/>
  <c r="G92" i="16"/>
  <c r="K14" i="16"/>
  <c r="K95" i="16" s="1"/>
  <c r="K92" i="16"/>
  <c r="P14" i="16"/>
  <c r="P95" i="16" s="1"/>
  <c r="P92" i="16"/>
  <c r="Q94" i="16"/>
  <c r="Q59" i="16"/>
  <c r="I13" i="4" s="1"/>
  <c r="Q68" i="16"/>
  <c r="I14" i="4" s="1"/>
  <c r="Q90" i="16"/>
  <c r="Q89" i="16"/>
  <c r="Q91" i="16"/>
  <c r="H14" i="16"/>
  <c r="H95" i="16" s="1"/>
  <c r="Q11" i="16"/>
  <c r="Q14" i="16" s="1"/>
  <c r="I8" i="4" s="1"/>
  <c r="Q77" i="16"/>
  <c r="I15" i="4" s="1"/>
  <c r="Q83" i="16"/>
  <c r="Q86" i="16" s="1"/>
  <c r="I16" i="4" s="1"/>
  <c r="Q41" i="16"/>
  <c r="I11" i="4" s="1"/>
  <c r="Q93" i="16"/>
  <c r="I31" i="4" l="1"/>
  <c r="Q92" i="16"/>
  <c r="Q95" i="16" s="1"/>
  <c r="L9" i="4" l="1"/>
  <c r="F18" i="2" l="1"/>
  <c r="G18" i="2" l="1"/>
  <c r="L10" i="4" l="1"/>
  <c r="L11" i="4"/>
  <c r="L12" i="4"/>
  <c r="L13" i="4"/>
  <c r="L14" i="4"/>
  <c r="L15" i="4"/>
  <c r="L16" i="4"/>
  <c r="L17" i="4"/>
  <c r="L18" i="4"/>
  <c r="M18" i="4" s="1"/>
  <c r="M31" i="4" s="1"/>
  <c r="E12" i="2" s="1"/>
  <c r="L19" i="4"/>
  <c r="M19" i="8" l="1"/>
  <c r="L19" i="8"/>
  <c r="M19" i="7"/>
  <c r="L19" i="7"/>
  <c r="D19" i="5"/>
  <c r="D13" i="2" s="1"/>
  <c r="D19" i="7"/>
  <c r="D14" i="2" s="1"/>
  <c r="D19" i="10"/>
  <c r="D16" i="2" s="1"/>
  <c r="D19" i="8"/>
  <c r="D15" i="2" s="1"/>
  <c r="E31" i="4"/>
  <c r="D12" i="2" s="1"/>
  <c r="C31" i="4"/>
  <c r="C12" i="2" s="1"/>
  <c r="G12" i="2" s="1"/>
  <c r="M19" i="10" l="1"/>
  <c r="L19" i="10"/>
  <c r="N18" i="10"/>
  <c r="Q18" i="10" s="1"/>
  <c r="N17" i="10"/>
  <c r="Q17" i="10" s="1"/>
  <c r="N16" i="10"/>
  <c r="Q16" i="10" s="1"/>
  <c r="N15" i="10"/>
  <c r="Q15" i="10" s="1"/>
  <c r="N14" i="10"/>
  <c r="Q14" i="10" s="1"/>
  <c r="N13" i="10"/>
  <c r="Q13" i="10" s="1"/>
  <c r="N12" i="10"/>
  <c r="Q12" i="10" s="1"/>
  <c r="N11" i="10"/>
  <c r="Q11" i="10" s="1"/>
  <c r="N10" i="10"/>
  <c r="Q10" i="10" s="1"/>
  <c r="N9" i="10"/>
  <c r="Q9" i="10" s="1"/>
  <c r="N8" i="10"/>
  <c r="Q8" i="10" s="1"/>
  <c r="N7" i="10"/>
  <c r="Q7" i="10" s="1"/>
  <c r="B19" i="10"/>
  <c r="C16" i="2" s="1"/>
  <c r="G16" i="2" s="1"/>
  <c r="N7" i="8"/>
  <c r="Q7" i="8" s="1"/>
  <c r="N8" i="8"/>
  <c r="Q8" i="8" s="1"/>
  <c r="N9" i="8"/>
  <c r="Q9" i="8" s="1"/>
  <c r="N10" i="8"/>
  <c r="Q10" i="8" s="1"/>
  <c r="N11" i="8"/>
  <c r="Q11" i="8" s="1"/>
  <c r="N12" i="8"/>
  <c r="Q12" i="8" s="1"/>
  <c r="N13" i="8"/>
  <c r="Q13" i="8" s="1"/>
  <c r="N14" i="8"/>
  <c r="Q14" i="8" s="1"/>
  <c r="N15" i="8"/>
  <c r="Q15" i="8" s="1"/>
  <c r="N16" i="8"/>
  <c r="Q16" i="8" s="1"/>
  <c r="N17" i="8"/>
  <c r="Q17" i="8" s="1"/>
  <c r="N18" i="8"/>
  <c r="Q18" i="8" s="1"/>
  <c r="B19" i="8"/>
  <c r="C15" i="2" s="1"/>
  <c r="G15" i="2" s="1"/>
  <c r="N7" i="7"/>
  <c r="Q7" i="7" s="1"/>
  <c r="N8" i="7"/>
  <c r="Q8" i="7" s="1"/>
  <c r="N9" i="7"/>
  <c r="Q9" i="7" s="1"/>
  <c r="N10" i="7"/>
  <c r="Q10" i="7" s="1"/>
  <c r="N11" i="7"/>
  <c r="Q11" i="7" s="1"/>
  <c r="N12" i="7"/>
  <c r="Q12" i="7" s="1"/>
  <c r="N13" i="7"/>
  <c r="Q13" i="7" s="1"/>
  <c r="N14" i="7"/>
  <c r="Q14" i="7" s="1"/>
  <c r="N15" i="7"/>
  <c r="Q15" i="7" s="1"/>
  <c r="N16" i="7"/>
  <c r="Q16" i="7" s="1"/>
  <c r="N17" i="7"/>
  <c r="Q17" i="7" s="1"/>
  <c r="N18" i="7"/>
  <c r="Q18" i="7" s="1"/>
  <c r="N7" i="5"/>
  <c r="Q7" i="5" s="1"/>
  <c r="N8" i="5"/>
  <c r="Q8" i="5" s="1"/>
  <c r="N9" i="5"/>
  <c r="Q9" i="5" s="1"/>
  <c r="N10" i="5"/>
  <c r="Q10" i="5" s="1"/>
  <c r="N11" i="5"/>
  <c r="Q11" i="5" s="1"/>
  <c r="N12" i="5"/>
  <c r="Q12" i="5" s="1"/>
  <c r="N13" i="5"/>
  <c r="Q13" i="5" s="1"/>
  <c r="N14" i="5"/>
  <c r="Q14" i="5" s="1"/>
  <c r="N15" i="5"/>
  <c r="Q15" i="5" s="1"/>
  <c r="N16" i="5"/>
  <c r="Q16" i="5" s="1"/>
  <c r="N17" i="5"/>
  <c r="Q17" i="5" s="1"/>
  <c r="N18" i="5"/>
  <c r="Q18" i="5" s="1"/>
  <c r="B19" i="7"/>
  <c r="C14" i="2" s="1"/>
  <c r="G14" i="2" s="1"/>
  <c r="L19" i="5"/>
  <c r="B19" i="5"/>
  <c r="C13" i="2" s="1"/>
  <c r="G13" i="2" s="1"/>
  <c r="C17" i="2" l="1"/>
  <c r="F12" i="2"/>
  <c r="D17" i="2"/>
  <c r="D19" i="2" s="1"/>
  <c r="D21" i="2" l="1"/>
  <c r="D22" i="2" s="1"/>
  <c r="C19" i="2"/>
  <c r="G17" i="2"/>
  <c r="N6" i="5"/>
  <c r="N6" i="10"/>
  <c r="N6" i="8"/>
  <c r="Q6" i="8" s="1"/>
  <c r="N6" i="7"/>
  <c r="Q6" i="7" l="1"/>
  <c r="E14" i="2" s="1"/>
  <c r="F14" i="2" s="1"/>
  <c r="Q6" i="10"/>
  <c r="Q6" i="5"/>
  <c r="E13" i="2" s="1"/>
  <c r="F13" i="2" s="1"/>
  <c r="N19" i="8"/>
  <c r="E15" i="2"/>
  <c r="N19" i="7"/>
  <c r="N19" i="5"/>
  <c r="G19" i="2"/>
  <c r="C21" i="2"/>
  <c r="C22" i="2" s="1"/>
  <c r="G22" i="2" s="1"/>
  <c r="N19" i="10"/>
  <c r="Q19" i="10" s="1"/>
  <c r="M19" i="5"/>
  <c r="E16" i="2" l="1"/>
  <c r="F15" i="2"/>
  <c r="F16" i="2"/>
  <c r="F17" i="2" l="1"/>
  <c r="F19" i="2" s="1"/>
  <c r="E17" i="2"/>
  <c r="E19" i="2" s="1"/>
  <c r="F21" i="2" l="1"/>
  <c r="F22" i="2" s="1"/>
  <c r="E21" i="2"/>
  <c r="E22" i="2" s="1"/>
</calcChain>
</file>

<file path=xl/sharedStrings.xml><?xml version="1.0" encoding="utf-8"?>
<sst xmlns="http://schemas.openxmlformats.org/spreadsheetml/2006/main" count="373" uniqueCount="141">
  <si>
    <t>Emetteur</t>
  </si>
  <si>
    <t>TOTAL</t>
  </si>
  <si>
    <t xml:space="preserve"> </t>
  </si>
  <si>
    <t xml:space="preserve">Fait à : </t>
  </si>
  <si>
    <t xml:space="preserve">Certifié exact, le </t>
  </si>
  <si>
    <t>Montant total de la facture HT</t>
  </si>
  <si>
    <t>Intitulé du projet</t>
  </si>
  <si>
    <t xml:space="preserve">
Postes de dépenses 
</t>
  </si>
  <si>
    <t xml:space="preserve">Frais de personnel </t>
  </si>
  <si>
    <t>Frais de voyage et de séjour</t>
  </si>
  <si>
    <t>Frais d'équipement</t>
  </si>
  <si>
    <t xml:space="preserve">Biens immobiliers </t>
  </si>
  <si>
    <t>Frais de sous-traitance</t>
  </si>
  <si>
    <t>Montants conventionnés</t>
  </si>
  <si>
    <t>Date d'émission de la facture ou pièce équivalente</t>
  </si>
  <si>
    <t>N° de la facture ou référence de la pièce équivalente</t>
  </si>
  <si>
    <t>…………………………..</t>
  </si>
  <si>
    <t>FRAIS DE VOYAGE ET DE SEJOUR (FACTURES OU AUTRES PIECES JUSTIFICATIVES DE DEPENSES ACQUITTEES)</t>
  </si>
  <si>
    <t>FRAIS D'EQUIPEMENT (FACTURES OU AUTRES PIECES JUSTIFICATIVES DE DEPENSES ACQUITTEES)</t>
  </si>
  <si>
    <t xml:space="preserve">BIENS IMMOBILIERS (FACTURES OU AUTRES PIECES JUSTIFICATIVES DE DEPENSES ACQUITTEES) </t>
  </si>
  <si>
    <t>FRAIS DE SOUS-TRAITANCE (FACTURES OU AUTRES PIECES JUSTIFICATIVES DE DEPENSES ACQUITTEES)</t>
  </si>
  <si>
    <t>Montants des dépenses acquittées pendant la période concernée par la présente demande de paiement</t>
  </si>
  <si>
    <t>Montants des dépenses nouvelles acquittées à la date de la présente demande de paiement</t>
  </si>
  <si>
    <t>Montants aquittés cumulés à la date de la présente demande de paiement</t>
  </si>
  <si>
    <t>% d'acquittement de la dépense à la date de la présente demande de paiement</t>
  </si>
  <si>
    <t>Organisme employeur</t>
  </si>
  <si>
    <t>Période concernée par la présente demande de paiement</t>
  </si>
  <si>
    <t>Date d'acquittement de la dépense (*)</t>
  </si>
  <si>
    <t>(*) Date à laquelle la dépense a été réglée</t>
  </si>
  <si>
    <t>TVA</t>
  </si>
  <si>
    <t>Nature de la preuve d'acquittement de la dépense (**)</t>
  </si>
  <si>
    <t>TOTAL DES COUTS DIRECTS</t>
  </si>
  <si>
    <t>TOTAL DES COUTS DIRECTS ET INDIRECTS</t>
  </si>
  <si>
    <t>Période de réalisation du projet</t>
  </si>
  <si>
    <t xml:space="preserve">Type de pièce comptable justificative (bulletin de paye, autres) </t>
  </si>
  <si>
    <t>Fonction</t>
  </si>
  <si>
    <t xml:space="preserve">Prénom - Nom </t>
  </si>
  <si>
    <t>Montants acquittés et certifiés au titre des précédentes demandes de paiement, le cas échéant</t>
  </si>
  <si>
    <t>Dépenses conventionnées</t>
  </si>
  <si>
    <t>Dépenses certifiées au titre des précédentes demandes de paiement, le cas échéant</t>
  </si>
  <si>
    <t>Montants déjà acquittés et certifiés</t>
  </si>
  <si>
    <t>Taux d'affectation conventionné</t>
  </si>
  <si>
    <t>Taux d'affectation  conventionné</t>
  </si>
  <si>
    <t xml:space="preserve">TOTAL DES COÛTS ELIGIBLES APRES DECOTE </t>
  </si>
  <si>
    <t>Taux décote éventuelle à appliquer sur le coût total éligible</t>
  </si>
  <si>
    <t>Montant de la décote</t>
  </si>
  <si>
    <t>collaborateur</t>
  </si>
  <si>
    <t>total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</si>
  <si>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</si>
  <si>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</si>
  <si>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</si>
  <si>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</si>
  <si>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</si>
  <si>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</si>
  <si>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</si>
  <si>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</si>
  <si>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</si>
  <si>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</si>
  <si>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</si>
  <si>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</si>
  <si>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déclaré</t>
  </si>
  <si>
    <t>Date d'acquittement des salaires</t>
  </si>
  <si>
    <t>total brut mensuel</t>
  </si>
  <si>
    <t xml:space="preserve">retraits/rejets </t>
  </si>
  <si>
    <t>charges patronales</t>
  </si>
  <si>
    <t>retraits/rejets Cpatronales</t>
  </si>
  <si>
    <t>autres (transp., TR)</t>
  </si>
  <si>
    <t>atténuation (IJSS)</t>
  </si>
  <si>
    <t>total coût salarial</t>
  </si>
  <si>
    <t xml:space="preserve">Période de réalisation </t>
  </si>
  <si>
    <t>Salarié 1</t>
  </si>
  <si>
    <t>Salarié 2</t>
  </si>
  <si>
    <t>Nom Prenom</t>
  </si>
  <si>
    <t>Salarié 3</t>
  </si>
  <si>
    <t xml:space="preserve"> Salarié 4</t>
  </si>
  <si>
    <t>Salarié 5</t>
  </si>
  <si>
    <t>Salarié 6</t>
  </si>
  <si>
    <t>Salarié 7</t>
  </si>
  <si>
    <t>Salarié 8</t>
  </si>
  <si>
    <t>Salarié 9</t>
  </si>
  <si>
    <t>Salarié 4</t>
  </si>
  <si>
    <t>Montant total de la rémunération *</t>
  </si>
  <si>
    <t>(*) Cf. onglet "détails personnel"</t>
  </si>
  <si>
    <t>Nombre total d'heures travaillées **</t>
  </si>
  <si>
    <t>(**) Feuilles de temps</t>
  </si>
  <si>
    <t>Nombre d'heures travaillées sur le projet **</t>
  </si>
  <si>
    <t>TOTAL GENERAL</t>
  </si>
  <si>
    <t>Période concernée</t>
  </si>
  <si>
    <t>source : fiches / bulletins de paie / salaires</t>
  </si>
  <si>
    <t>% d'affectation</t>
  </si>
  <si>
    <t>Nom</t>
  </si>
  <si>
    <t>Prénom</t>
  </si>
  <si>
    <t>prévu</t>
  </si>
  <si>
    <t>écart</t>
  </si>
  <si>
    <t>Janv.</t>
  </si>
  <si>
    <t>Fév.</t>
  </si>
  <si>
    <t>Avr.</t>
  </si>
  <si>
    <t>Juil.</t>
  </si>
  <si>
    <t>Sept</t>
  </si>
  <si>
    <t>Oct.</t>
  </si>
  <si>
    <t>Nov.</t>
  </si>
  <si>
    <t>Dec.</t>
  </si>
  <si>
    <t>total heures annuel</t>
  </si>
  <si>
    <t>Taux annuel réel</t>
  </si>
  <si>
    <t>a</t>
  </si>
  <si>
    <t>b</t>
  </si>
  <si>
    <t>= b - a</t>
  </si>
  <si>
    <t>c</t>
  </si>
  <si>
    <t>= c - b</t>
  </si>
  <si>
    <t>FRAIS DE PERSONNEL (TOUTES PIECES JUSTIFICATIVES DE DEPENSES ACQUITTEES) : MONTANTS GLOBAUX PAR INDIVIDU</t>
  </si>
  <si>
    <t>FRAIS DE PERSONNEL (suite)</t>
  </si>
  <si>
    <t>FRAIS DE PERSONNEL (suite) : TAUX D'AFFECTATION</t>
  </si>
  <si>
    <t>Observations</t>
  </si>
  <si>
    <t xml:space="preserve">
Nature / description précise de la dépense 
</t>
  </si>
  <si>
    <t xml:space="preserve">
Nature / description précise de la dépense (N° de marché, lot concerné, n° bon de commande, autres...)
</t>
  </si>
  <si>
    <t>(*) Les dépenses acquittées sont les dépenses qui ont été effectivement décaissées.</t>
  </si>
  <si>
    <t>Du         jj/mm/aaaa        au              jj/mm/aaaa</t>
  </si>
  <si>
    <t>Dépenses affectées au projet (M)
(M = L * I)</t>
  </si>
  <si>
    <t>(DATE d'acquittement)</t>
  </si>
  <si>
    <t>Représentant légal de la structure bénéficiaire</t>
  </si>
  <si>
    <t xml:space="preserve">Le : </t>
  </si>
  <si>
    <t>Nom / Prénom, qualité, signature et cachet :</t>
  </si>
  <si>
    <t xml:space="preserve">Numéro de marché </t>
  </si>
  <si>
    <t>Numéro de bon de commande</t>
  </si>
  <si>
    <t>Porteur de projet</t>
  </si>
  <si>
    <t>N° SYNERGIE</t>
  </si>
  <si>
    <t>Nom / Prénom, fonction, signature et cachet :</t>
  </si>
  <si>
    <t>Montant de la facture affecté au projet 
(Q = N* O)</t>
  </si>
  <si>
    <t>Montant de la facture affecté au projet (Q)
(Q = N * O)</t>
  </si>
  <si>
    <t>Taux d'affectation au projet (L)
(L = K / J)</t>
  </si>
  <si>
    <t>Taux d'affectation réalisé</t>
  </si>
  <si>
    <t>Explication du taux d'affectation</t>
  </si>
  <si>
    <t>source : feuilles de temps / lettre de mission</t>
  </si>
  <si>
    <t>Etat récapitulatif certifié des dépenses acquittées (*)</t>
  </si>
  <si>
    <t>Le comptable public ou commissaire aux comptes</t>
  </si>
  <si>
    <t>(**) Pièce justificative de l’encaissement effectif par le fournisseur du paiement effectué par le bénéficiaire (relevé bancaire, factures tamponnées "ACQUITTEES" par le fournisseur, etc.)</t>
  </si>
  <si>
    <t>Montant total de la facture ou pièce équivalente TTC (N)
(N = L + M)</t>
  </si>
  <si>
    <r>
      <t xml:space="preserve">RECAPITULATIF DES DEPENSES ACQUITTEES (*) AU TITRE DE L'OPERATION
</t>
    </r>
    <r>
      <rPr>
        <b/>
        <i/>
        <u/>
        <sz val="10"/>
        <color theme="1"/>
        <rFont val="Marianne"/>
        <family val="3"/>
      </rPr>
      <t>Attention</t>
    </r>
    <r>
      <rPr>
        <b/>
        <i/>
        <sz val="10"/>
        <color theme="1"/>
        <rFont val="Marianne"/>
        <family val="3"/>
      </rPr>
      <t xml:space="preserve"> : Ne pas saisir directement les informations en gris ci-dessous mais renseigner les onglets de ce fichier Excel correspondants aux différents postes de dépenses du projet. Les informations renseignées s'incrémenteront automatiquement dans le tableau récapitulatif.</t>
    </r>
  </si>
  <si>
    <r>
      <rPr>
        <b/>
        <sz val="10"/>
        <rFont val="Marianne"/>
        <family val="3"/>
      </rPr>
      <t xml:space="preserve">COUTS INDIRECTS (7%, 15% ou autres) </t>
    </r>
    <r>
      <rPr>
        <sz val="10"/>
        <rFont val="Marianne"/>
        <family val="3"/>
      </rPr>
      <t xml:space="preserve">par application du taux forfaitaire conventionné appliqué soit sur le total des coûts directs éligibles </t>
    </r>
    <r>
      <rPr>
        <b/>
        <sz val="10"/>
        <rFont val="Marianne"/>
        <family val="3"/>
      </rPr>
      <t>soit</t>
    </r>
    <r>
      <rPr>
        <sz val="10"/>
        <rFont val="Marianne"/>
        <family val="3"/>
      </rPr>
      <t xml:space="preserve"> sur les frais de personnel</t>
    </r>
    <r>
      <rPr>
        <b/>
        <sz val="10"/>
        <rFont val="Marianne"/>
        <family val="3"/>
      </rPr>
      <t xml:space="preserve"> </t>
    </r>
  </si>
  <si>
    <r>
      <rPr>
        <b/>
        <u/>
        <sz val="10"/>
        <color rgb="FFFF0000"/>
        <rFont val="Marianne"/>
        <family val="3"/>
      </rPr>
      <t>Attention</t>
    </r>
    <r>
      <rPr>
        <b/>
        <sz val="10"/>
        <color rgb="FFFF0000"/>
        <rFont val="Marianne"/>
        <family val="3"/>
      </rPr>
      <t xml:space="preserve"> =&gt;  Ne pas oublier de transmettre les autres onglets et de transmettre tous les documents en version .xls ET .pdf </t>
    </r>
  </si>
  <si>
    <r>
      <rPr>
        <b/>
        <u val="singleAccounting"/>
        <sz val="11"/>
        <rFont val="Marianne"/>
        <family val="3"/>
      </rPr>
      <t>Observations éventuelles</t>
    </r>
    <r>
      <rPr>
        <b/>
        <sz val="11"/>
        <rFont val="Marianne"/>
        <family val="3"/>
      </rPr>
      <t xml:space="preserve">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</si>
</sst>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&quot; €&quot;_-;\-* #,##0.00&quot; €&quot;_-;_-* &quot;-&quot;??&quot; €&quot;_-;_-@_-"/>
    <numFmt numFmtId="166" formatCode="_-* #,##0.00\ [$€-40C]_-;\-* #,##0.00\ [$€-40C]_-;_-* &quot;-&quot;??\ [$€-40C]_-;_-@_-"/>
    <numFmt numFmtId="167" formatCode="#,##0.00\ &quot;€&quot;"/>
    <numFmt numFmtId="168" formatCode="[$-40C]d\-mmm;@"/>
    <numFmt numFmtId="169" formatCode="_-* #,##0\ &quot;€&quot;_-;\-* #,##0\ &quot;€&quot;_-;_-* &quot;-&quot;??\ &quot;€&quot;_-;_-@_-"/>
    <numFmt numFmtId="170" formatCode="0.0%"/>
    <numFmt numFmtId="171" formatCode="_(* #,##0_);_(* \(#,##0\);_(* &quot;-&quot;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0"/>
      <color theme="1"/>
      <name val="Marianne"/>
      <family val="3"/>
    </font>
    <font>
      <b/>
      <sz val="10"/>
      <color theme="1"/>
      <name val="Marianne"/>
      <family val="3"/>
    </font>
    <font>
      <b/>
      <i/>
      <u/>
      <sz val="10"/>
      <color theme="1"/>
      <name val="Marianne"/>
      <family val="3"/>
    </font>
    <font>
      <b/>
      <i/>
      <sz val="10"/>
      <color theme="1"/>
      <name val="Marianne"/>
      <family val="3"/>
    </font>
    <font>
      <b/>
      <sz val="10"/>
      <name val="Marianne"/>
      <family val="3"/>
    </font>
    <font>
      <sz val="10"/>
      <name val="Marianne"/>
      <family val="3"/>
    </font>
    <font>
      <b/>
      <sz val="10"/>
      <color rgb="FFFF0000"/>
      <name val="Marianne"/>
      <family val="3"/>
    </font>
    <font>
      <b/>
      <u/>
      <sz val="10"/>
      <color rgb="FFFF0000"/>
      <name val="Marianne"/>
      <family val="3"/>
    </font>
    <font>
      <sz val="10"/>
      <color rgb="FFFF0000"/>
      <name val="Marianne"/>
      <family val="3"/>
    </font>
    <font>
      <i/>
      <sz val="10"/>
      <name val="Marianne"/>
      <family val="3"/>
    </font>
    <font>
      <sz val="11"/>
      <color theme="1"/>
      <name val="Marianne"/>
      <family val="3"/>
    </font>
    <font>
      <b/>
      <sz val="12"/>
      <color rgb="FF000000"/>
      <name val="Marianne"/>
      <family val="3"/>
    </font>
    <font>
      <b/>
      <sz val="11"/>
      <color rgb="FF000000"/>
      <name val="Marianne"/>
      <family val="3"/>
    </font>
    <font>
      <sz val="11"/>
      <color rgb="FF000000"/>
      <name val="Marianne"/>
      <family val="3"/>
    </font>
    <font>
      <b/>
      <sz val="11"/>
      <name val="Marianne"/>
      <family val="3"/>
    </font>
    <font>
      <i/>
      <sz val="10"/>
      <color rgb="FF000000"/>
      <name val="Marianne"/>
      <family val="3"/>
    </font>
    <font>
      <sz val="11"/>
      <name val="Marianne"/>
      <family val="3"/>
    </font>
    <font>
      <sz val="11"/>
      <color rgb="FFFF0000"/>
      <name val="Marianne"/>
      <family val="3"/>
    </font>
    <font>
      <sz val="12"/>
      <color rgb="FF000000"/>
      <name val="Marianne"/>
      <family val="3"/>
    </font>
    <font>
      <b/>
      <sz val="12"/>
      <name val="Marianne"/>
      <family val="3"/>
    </font>
    <font>
      <b/>
      <sz val="11"/>
      <color theme="1"/>
      <name val="Marianne"/>
      <family val="3"/>
    </font>
    <font>
      <b/>
      <sz val="12"/>
      <color rgb="FFFF0000"/>
      <name val="Marianne"/>
      <family val="3"/>
    </font>
    <font>
      <sz val="12"/>
      <name val="Marianne"/>
      <family val="3"/>
    </font>
    <font>
      <b/>
      <sz val="11"/>
      <color rgb="FFFF0000"/>
      <name val="Marianne"/>
      <family val="3"/>
    </font>
    <font>
      <sz val="11"/>
      <color indexed="8"/>
      <name val="Marianne"/>
      <family val="3"/>
    </font>
    <font>
      <b/>
      <u/>
      <sz val="11"/>
      <name val="Marianne"/>
      <family val="3"/>
    </font>
    <font>
      <b/>
      <u val="singleAccounting"/>
      <sz val="11"/>
      <name val="Marianne"/>
      <family val="3"/>
    </font>
    <font>
      <b/>
      <sz val="9"/>
      <name val="Marianne"/>
      <family val="3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BE0E3"/>
        <bgColor indexed="64"/>
      </patternFill>
    </fill>
    <fill>
      <patternFill patternType="solid">
        <fgColor rgb="FFF3F9FA"/>
        <bgColor indexed="64"/>
      </patternFill>
    </fill>
    <fill>
      <patternFill patternType="solid">
        <fgColor rgb="FFE7F3F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indexed="64"/>
      </left>
      <right style="medium">
        <color rgb="FFFFFFFF"/>
      </right>
      <top/>
      <bottom/>
      <diagonal/>
    </border>
    <border>
      <left style="thin">
        <color indexed="64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rgb="FFFFFFFF"/>
      </left>
      <right style="thin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n">
        <color indexed="64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indexed="64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/>
      <bottom/>
      <diagonal/>
    </border>
    <border>
      <left style="medium">
        <color indexed="64"/>
      </left>
      <right style="medium">
        <color rgb="FFFFFFFF"/>
      </right>
      <top style="thin">
        <color indexed="64"/>
      </top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indexed="64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2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</cellStyleXfs>
  <cellXfs count="332">
    <xf numFmtId="0" fontId="0" fillId="0" borderId="0" xfId="0"/>
    <xf numFmtId="0" fontId="5" fillId="0" borderId="0" xfId="4" applyAlignment="1">
      <alignment vertical="center"/>
    </xf>
    <xf numFmtId="0" fontId="5" fillId="0" borderId="0" xfId="4"/>
    <xf numFmtId="0" fontId="5" fillId="0" borderId="0" xfId="4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/>
    <xf numFmtId="167" fontId="4" fillId="0" borderId="0" xfId="0" applyNumberFormat="1" applyFont="1" applyFill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21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6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14" fontId="9" fillId="0" borderId="47" xfId="0" applyNumberFormat="1" applyFont="1" applyBorder="1" applyAlignment="1">
      <alignment horizontal="center" vertical="center" wrapText="1"/>
    </xf>
    <xf numFmtId="14" fontId="9" fillId="0" borderId="48" xfId="0" applyNumberFormat="1" applyFont="1" applyBorder="1" applyAlignment="1">
      <alignment horizontal="center" vertical="center" wrapText="1"/>
    </xf>
    <xf numFmtId="14" fontId="9" fillId="0" borderId="49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167" fontId="8" fillId="2" borderId="1" xfId="0" applyNumberFormat="1" applyFont="1" applyFill="1" applyBorder="1" applyAlignment="1">
      <alignment horizontal="center" vertical="center"/>
    </xf>
    <xf numFmtId="167" fontId="13" fillId="2" borderId="1" xfId="0" applyNumberFormat="1" applyFont="1" applyFill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/>
    </xf>
    <xf numFmtId="167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44" fontId="12" fillId="0" borderId="1" xfId="10" applyFont="1" applyFill="1" applyBorder="1" applyAlignment="1">
      <alignment horizontal="center" vertical="center" wrapText="1"/>
    </xf>
    <xf numFmtId="44" fontId="12" fillId="0" borderId="1" xfId="10" applyFont="1" applyFill="1" applyBorder="1" applyAlignment="1">
      <alignment vertical="center" wrapText="1"/>
    </xf>
    <xf numFmtId="167" fontId="12" fillId="6" borderId="1" xfId="0" applyNumberFormat="1" applyFont="1" applyFill="1" applyBorder="1" applyAlignment="1">
      <alignment horizontal="center" vertical="center" wrapText="1"/>
    </xf>
    <xf numFmtId="10" fontId="13" fillId="6" borderId="1" xfId="0" applyNumberFormat="1" applyFont="1" applyFill="1" applyBorder="1" applyAlignment="1">
      <alignment horizontal="center" vertical="center"/>
    </xf>
    <xf numFmtId="9" fontId="12" fillId="4" borderId="1" xfId="3" applyFont="1" applyFill="1" applyBorder="1" applyAlignment="1">
      <alignment vertical="center" wrapText="1"/>
    </xf>
    <xf numFmtId="0" fontId="12" fillId="4" borderId="1" xfId="0" applyNumberFormat="1" applyFont="1" applyFill="1" applyBorder="1" applyAlignment="1">
      <alignment vertical="center" wrapText="1"/>
    </xf>
    <xf numFmtId="166" fontId="12" fillId="4" borderId="1" xfId="3" applyNumberFormat="1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166" fontId="12" fillId="11" borderId="1" xfId="0" applyNumberFormat="1" applyFont="1" applyFill="1" applyBorder="1" applyAlignment="1">
      <alignment horizontal="center" vertical="center" wrapText="1"/>
    </xf>
    <xf numFmtId="10" fontId="13" fillId="11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67" fontId="12" fillId="0" borderId="0" xfId="0" applyNumberFormat="1" applyFont="1" applyFill="1" applyBorder="1" applyAlignment="1">
      <alignment horizontal="center" vertical="center" wrapText="1"/>
    </xf>
    <xf numFmtId="10" fontId="13" fillId="0" borderId="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2" fillId="13" borderId="47" xfId="0" applyFont="1" applyFill="1" applyBorder="1" applyAlignment="1">
      <alignment horizontal="center" vertical="center"/>
    </xf>
    <xf numFmtId="0" fontId="12" fillId="13" borderId="49" xfId="0" applyFont="1" applyFill="1" applyBorder="1" applyAlignment="1">
      <alignment horizontal="center" vertical="center"/>
    </xf>
    <xf numFmtId="167" fontId="12" fillId="14" borderId="47" xfId="0" applyNumberFormat="1" applyFont="1" applyFill="1" applyBorder="1" applyAlignment="1">
      <alignment horizontal="center" vertical="center" wrapText="1"/>
    </xf>
    <xf numFmtId="167" fontId="12" fillId="14" borderId="48" xfId="0" applyNumberFormat="1" applyFont="1" applyFill="1" applyBorder="1" applyAlignment="1">
      <alignment horizontal="center" vertical="center" wrapText="1"/>
    </xf>
    <xf numFmtId="167" fontId="12" fillId="14" borderId="49" xfId="0" applyNumberFormat="1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left" vertical="center"/>
    </xf>
    <xf numFmtId="0" fontId="12" fillId="0" borderId="51" xfId="0" applyFont="1" applyFill="1" applyBorder="1" applyAlignment="1">
      <alignment horizontal="left" vertical="center"/>
    </xf>
    <xf numFmtId="0" fontId="12" fillId="0" borderId="52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53" xfId="0" applyFont="1" applyFill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53" xfId="0" applyFont="1" applyBorder="1" applyAlignment="1">
      <alignment horizontal="left" vertical="center"/>
    </xf>
    <xf numFmtId="0" fontId="12" fillId="0" borderId="52" xfId="0" applyFont="1" applyFill="1" applyBorder="1" applyAlignment="1">
      <alignment horizontal="center" vertical="center"/>
    </xf>
    <xf numFmtId="0" fontId="12" fillId="0" borderId="53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53" xfId="0" applyFont="1" applyFill="1" applyBorder="1" applyAlignment="1">
      <alignment horizontal="left" vertical="center"/>
    </xf>
    <xf numFmtId="0" fontId="12" fillId="0" borderId="54" xfId="0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left" vertical="center"/>
    </xf>
    <xf numFmtId="0" fontId="8" fillId="0" borderId="56" xfId="0" applyFont="1" applyFill="1" applyBorder="1" applyAlignment="1">
      <alignment horizontal="left" vertical="center"/>
    </xf>
    <xf numFmtId="0" fontId="8" fillId="0" borderId="55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12" fillId="12" borderId="1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6" xfId="0" applyFont="1" applyBorder="1"/>
    <xf numFmtId="167" fontId="13" fillId="0" borderId="6" xfId="0" applyNumberFormat="1" applyFont="1" applyBorder="1"/>
    <xf numFmtId="10" fontId="13" fillId="0" borderId="6" xfId="0" applyNumberFormat="1" applyFont="1" applyBorder="1"/>
    <xf numFmtId="0" fontId="16" fillId="0" borderId="6" xfId="0" applyNumberFormat="1" applyFont="1" applyBorder="1" applyAlignment="1">
      <alignment horizontal="center"/>
    </xf>
    <xf numFmtId="167" fontId="8" fillId="0" borderId="6" xfId="0" applyNumberFormat="1" applyFont="1" applyBorder="1"/>
    <xf numFmtId="2" fontId="8" fillId="0" borderId="6" xfId="0" applyNumberFormat="1" applyFont="1" applyBorder="1"/>
    <xf numFmtId="2" fontId="13" fillId="0" borderId="6" xfId="0" applyNumberFormat="1" applyFont="1" applyBorder="1"/>
    <xf numFmtId="10" fontId="8" fillId="6" borderId="6" xfId="0" applyNumberFormat="1" applyFont="1" applyFill="1" applyBorder="1" applyAlignment="1">
      <alignment horizontal="center"/>
    </xf>
    <xf numFmtId="167" fontId="8" fillId="6" borderId="6" xfId="0" applyNumberFormat="1" applyFont="1" applyFill="1" applyBorder="1" applyAlignment="1">
      <alignment horizontal="center"/>
    </xf>
    <xf numFmtId="0" fontId="13" fillId="0" borderId="17" xfId="0" applyFont="1" applyBorder="1"/>
    <xf numFmtId="0" fontId="12" fillId="2" borderId="7" xfId="0" applyFont="1" applyFill="1" applyBorder="1" applyAlignment="1">
      <alignment horizontal="center" vertical="center" wrapText="1"/>
    </xf>
    <xf numFmtId="167" fontId="12" fillId="4" borderId="1" xfId="0" applyNumberFormat="1" applyFont="1" applyFill="1" applyBorder="1" applyAlignment="1">
      <alignment vertical="center" wrapText="1"/>
    </xf>
    <xf numFmtId="4" fontId="12" fillId="4" borderId="1" xfId="0" applyNumberFormat="1" applyFont="1" applyFill="1" applyBorder="1" applyAlignment="1">
      <alignment vertical="center" wrapText="1"/>
    </xf>
    <xf numFmtId="2" fontId="12" fillId="4" borderId="1" xfId="0" applyNumberFormat="1" applyFont="1" applyFill="1" applyBorder="1" applyAlignment="1">
      <alignment vertical="center" wrapText="1"/>
    </xf>
    <xf numFmtId="0" fontId="13" fillId="0" borderId="2" xfId="0" applyFont="1" applyBorder="1" applyAlignment="1">
      <alignment horizontal="center" wrapText="1"/>
    </xf>
    <xf numFmtId="0" fontId="13" fillId="0" borderId="0" xfId="0" applyFont="1" applyBorder="1"/>
    <xf numFmtId="0" fontId="13" fillId="0" borderId="2" xfId="0" applyFont="1" applyBorder="1" applyAlignment="1">
      <alignment horizontal="center"/>
    </xf>
    <xf numFmtId="0" fontId="17" fillId="0" borderId="0" xfId="4" applyFont="1" applyBorder="1" applyAlignment="1">
      <alignment horizontal="right" vertical="center"/>
    </xf>
    <xf numFmtId="0" fontId="12" fillId="12" borderId="7" xfId="4" applyFont="1" applyFill="1" applyBorder="1" applyAlignment="1">
      <alignment horizontal="center" vertical="center" wrapText="1"/>
    </xf>
    <xf numFmtId="0" fontId="18" fillId="12" borderId="11" xfId="0" applyFont="1" applyFill="1" applyBorder="1" applyAlignment="1">
      <alignment horizontal="center" vertical="center" wrapText="1"/>
    </xf>
    <xf numFmtId="0" fontId="18" fillId="12" borderId="8" xfId="0" applyFont="1" applyFill="1" applyBorder="1" applyAlignment="1">
      <alignment horizontal="center" vertical="center" wrapText="1"/>
    </xf>
    <xf numFmtId="0" fontId="13" fillId="0" borderId="0" xfId="4" applyFont="1" applyBorder="1" applyAlignment="1">
      <alignment vertical="center"/>
    </xf>
    <xf numFmtId="0" fontId="13" fillId="0" borderId="0" xfId="4" applyFont="1" applyAlignment="1">
      <alignment vertical="center"/>
    </xf>
    <xf numFmtId="0" fontId="19" fillId="7" borderId="18" xfId="4" applyFont="1" applyFill="1" applyBorder="1" applyAlignment="1">
      <alignment horizontal="center" vertical="center" wrapText="1" readingOrder="1"/>
    </xf>
    <xf numFmtId="0" fontId="19" fillId="7" borderId="0" xfId="4" applyFont="1" applyFill="1" applyBorder="1" applyAlignment="1">
      <alignment horizontal="center" vertical="center" wrapText="1" readingOrder="1"/>
    </xf>
    <xf numFmtId="0" fontId="13" fillId="4" borderId="0" xfId="4" applyFont="1" applyFill="1" applyBorder="1"/>
    <xf numFmtId="0" fontId="20" fillId="7" borderId="24" xfId="4" applyFont="1" applyFill="1" applyBorder="1" applyAlignment="1">
      <alignment horizontal="centerContinuous" vertical="center" wrapText="1" readingOrder="1"/>
    </xf>
    <xf numFmtId="0" fontId="21" fillId="7" borderId="24" xfId="4" applyFont="1" applyFill="1" applyBorder="1" applyAlignment="1">
      <alignment horizontal="centerContinuous" vertical="center" wrapText="1" readingOrder="1"/>
    </xf>
    <xf numFmtId="0" fontId="19" fillId="7" borderId="0" xfId="4" applyFont="1" applyFill="1" applyBorder="1" applyAlignment="1">
      <alignment horizontal="center" vertical="center" wrapText="1" readingOrder="1"/>
    </xf>
    <xf numFmtId="0" fontId="22" fillId="0" borderId="0" xfId="4" applyFont="1" applyBorder="1"/>
    <xf numFmtId="0" fontId="13" fillId="4" borderId="0" xfId="4" applyFont="1" applyFill="1"/>
    <xf numFmtId="0" fontId="19" fillId="7" borderId="25" xfId="4" applyFont="1" applyFill="1" applyBorder="1" applyAlignment="1">
      <alignment horizontal="center" vertical="center" wrapText="1" readingOrder="1"/>
    </xf>
    <xf numFmtId="0" fontId="21" fillId="7" borderId="24" xfId="4" applyFont="1" applyFill="1" applyBorder="1" applyAlignment="1">
      <alignment horizontal="center" vertical="center" wrapText="1" readingOrder="1"/>
    </xf>
    <xf numFmtId="0" fontId="19" fillId="7" borderId="18" xfId="4" applyFont="1" applyFill="1" applyBorder="1" applyAlignment="1">
      <alignment horizontal="center" vertical="center" wrapText="1" readingOrder="1"/>
    </xf>
    <xf numFmtId="0" fontId="23" fillId="7" borderId="0" xfId="4" applyFont="1" applyFill="1" applyBorder="1" applyAlignment="1">
      <alignment horizontal="center" vertical="center" wrapText="1" readingOrder="1"/>
    </xf>
    <xf numFmtId="0" fontId="13" fillId="0" borderId="18" xfId="4" applyFont="1" applyBorder="1"/>
    <xf numFmtId="0" fontId="13" fillId="0" borderId="0" xfId="4" applyFont="1" applyBorder="1"/>
    <xf numFmtId="0" fontId="19" fillId="8" borderId="26" xfId="4" applyFont="1" applyFill="1" applyBorder="1" applyAlignment="1">
      <alignment horizontal="center" vertical="center" wrapText="1" readingOrder="1"/>
    </xf>
    <xf numFmtId="169" fontId="21" fillId="9" borderId="27" xfId="8" applyNumberFormat="1" applyFont="1" applyFill="1" applyBorder="1" applyAlignment="1">
      <alignment horizontal="center" vertical="center" wrapText="1" readingOrder="1"/>
    </xf>
    <xf numFmtId="169" fontId="21" fillId="9" borderId="28" xfId="8" applyNumberFormat="1" applyFont="1" applyFill="1" applyBorder="1" applyAlignment="1">
      <alignment horizontal="center" vertical="center" wrapText="1" readingOrder="1"/>
    </xf>
    <xf numFmtId="169" fontId="25" fillId="9" borderId="30" xfId="8" applyNumberFormat="1" applyFont="1" applyFill="1" applyBorder="1" applyAlignment="1">
      <alignment horizontal="center" vertical="center" wrapText="1" readingOrder="1"/>
    </xf>
    <xf numFmtId="169" fontId="25" fillId="9" borderId="27" xfId="8" applyNumberFormat="1" applyFont="1" applyFill="1" applyBorder="1" applyAlignment="1">
      <alignment horizontal="center" vertical="center" wrapText="1" readingOrder="1"/>
    </xf>
    <xf numFmtId="0" fontId="25" fillId="4" borderId="0" xfId="4" applyFont="1" applyFill="1" applyBorder="1"/>
    <xf numFmtId="169" fontId="21" fillId="9" borderId="30" xfId="8" applyNumberFormat="1" applyFont="1" applyFill="1" applyBorder="1" applyAlignment="1">
      <alignment horizontal="center" vertical="center" wrapText="1" readingOrder="1"/>
    </xf>
    <xf numFmtId="169" fontId="21" fillId="9" borderId="24" xfId="8" applyNumberFormat="1" applyFont="1" applyFill="1" applyBorder="1" applyAlignment="1">
      <alignment horizontal="center" vertical="center" wrapText="1" readingOrder="1"/>
    </xf>
    <xf numFmtId="169" fontId="21" fillId="9" borderId="31" xfId="8" applyNumberFormat="1" applyFont="1" applyFill="1" applyBorder="1" applyAlignment="1">
      <alignment horizontal="center" vertical="center" wrapText="1" readingOrder="1"/>
    </xf>
    <xf numFmtId="169" fontId="21" fillId="9" borderId="32" xfId="8" applyNumberFormat="1" applyFont="1" applyFill="1" applyBorder="1" applyAlignment="1">
      <alignment horizontal="center" vertical="center" wrapText="1" readingOrder="1"/>
    </xf>
    <xf numFmtId="168" fontId="26" fillId="4" borderId="24" xfId="4" applyNumberFormat="1" applyFont="1" applyFill="1" applyBorder="1" applyAlignment="1">
      <alignment horizontal="center" vertical="center" wrapText="1" readingOrder="1"/>
    </xf>
    <xf numFmtId="168" fontId="26" fillId="4" borderId="31" xfId="4" applyNumberFormat="1" applyFont="1" applyFill="1" applyBorder="1" applyAlignment="1">
      <alignment horizontal="center" vertical="center" wrapText="1" readingOrder="1"/>
    </xf>
    <xf numFmtId="169" fontId="21" fillId="9" borderId="35" xfId="8" applyNumberFormat="1" applyFont="1" applyFill="1" applyBorder="1" applyAlignment="1">
      <alignment horizontal="center" vertical="center" wrapText="1" readingOrder="1"/>
    </xf>
    <xf numFmtId="0" fontId="27" fillId="4" borderId="36" xfId="4" applyFont="1" applyFill="1" applyBorder="1" applyAlignment="1">
      <alignment horizontal="center" vertical="center" wrapText="1" readingOrder="1"/>
    </xf>
    <xf numFmtId="0" fontId="28" fillId="4" borderId="0" xfId="4" applyFont="1" applyFill="1" applyBorder="1"/>
    <xf numFmtId="168" fontId="20" fillId="4" borderId="0" xfId="4" applyNumberFormat="1" applyFont="1" applyFill="1" applyBorder="1" applyAlignment="1">
      <alignment horizontal="left" vertical="center" wrapText="1" readingOrder="1"/>
    </xf>
    <xf numFmtId="168" fontId="19" fillId="4" borderId="24" xfId="4" applyNumberFormat="1" applyFont="1" applyFill="1" applyBorder="1" applyAlignment="1">
      <alignment horizontal="center" vertical="center" wrapText="1" readingOrder="1"/>
    </xf>
    <xf numFmtId="168" fontId="29" fillId="4" borderId="24" xfId="4" applyNumberFormat="1" applyFont="1" applyFill="1" applyBorder="1" applyAlignment="1">
      <alignment horizontal="center" vertical="center" wrapText="1" readingOrder="1"/>
    </xf>
    <xf numFmtId="168" fontId="29" fillId="4" borderId="31" xfId="4" applyNumberFormat="1" applyFont="1" applyFill="1" applyBorder="1" applyAlignment="1">
      <alignment horizontal="center" vertical="center" wrapText="1" readingOrder="1"/>
    </xf>
    <xf numFmtId="169" fontId="21" fillId="4" borderId="34" xfId="8" applyNumberFormat="1" applyFont="1" applyFill="1" applyBorder="1" applyAlignment="1">
      <alignment horizontal="center" vertical="center" wrapText="1" readingOrder="1"/>
    </xf>
    <xf numFmtId="0" fontId="28" fillId="4" borderId="0" xfId="4" applyFont="1" applyFill="1"/>
    <xf numFmtId="0" fontId="26" fillId="4" borderId="36" xfId="4" applyFont="1" applyFill="1" applyBorder="1" applyAlignment="1">
      <alignment horizontal="center" vertical="center" wrapText="1" readingOrder="1"/>
    </xf>
    <xf numFmtId="0" fontId="27" fillId="4" borderId="37" xfId="4" applyFont="1" applyFill="1" applyBorder="1" applyAlignment="1">
      <alignment horizontal="center" vertical="center" wrapText="1" readingOrder="1"/>
    </xf>
    <xf numFmtId="0" fontId="27" fillId="4" borderId="38" xfId="4" applyFont="1" applyFill="1" applyBorder="1" applyAlignment="1">
      <alignment horizontal="left" vertical="center" readingOrder="1"/>
    </xf>
    <xf numFmtId="169" fontId="24" fillId="9" borderId="27" xfId="8" applyNumberFormat="1" applyFont="1" applyFill="1" applyBorder="1" applyAlignment="1">
      <alignment horizontal="center" vertical="center" wrapText="1" readingOrder="1"/>
    </xf>
    <xf numFmtId="0" fontId="30" fillId="4" borderId="26" xfId="4" applyFont="1" applyFill="1" applyBorder="1" applyAlignment="1">
      <alignment horizontal="center" vertical="center" wrapText="1" readingOrder="1"/>
    </xf>
    <xf numFmtId="0" fontId="30" fillId="4" borderId="27" xfId="4" applyFont="1" applyFill="1" applyBorder="1" applyAlignment="1">
      <alignment horizontal="left" vertical="center" readingOrder="1"/>
    </xf>
    <xf numFmtId="169" fontId="21" fillId="4" borderId="0" xfId="8" applyNumberFormat="1" applyFont="1" applyFill="1" applyBorder="1" applyAlignment="1">
      <alignment horizontal="center" vertical="center" wrapText="1" readingOrder="1"/>
    </xf>
    <xf numFmtId="169" fontId="31" fillId="9" borderId="27" xfId="8" applyNumberFormat="1" applyFont="1" applyFill="1" applyBorder="1" applyAlignment="1">
      <alignment horizontal="center" vertical="center" wrapText="1" readingOrder="1"/>
    </xf>
    <xf numFmtId="0" fontId="13" fillId="4" borderId="0" xfId="4" applyFont="1" applyFill="1" applyAlignment="1"/>
    <xf numFmtId="0" fontId="32" fillId="4" borderId="0" xfId="9" applyFont="1" applyFill="1" applyBorder="1"/>
    <xf numFmtId="0" fontId="13" fillId="0" borderId="0" xfId="4" applyFont="1"/>
    <xf numFmtId="0" fontId="19" fillId="4" borderId="26" xfId="4" applyFont="1" applyFill="1" applyBorder="1" applyAlignment="1">
      <alignment horizontal="center" vertical="center" wrapText="1" readingOrder="1"/>
    </xf>
    <xf numFmtId="0" fontId="19" fillId="8" borderId="33" xfId="4" applyFont="1" applyFill="1" applyBorder="1" applyAlignment="1">
      <alignment horizontal="center" vertical="center" wrapText="1" readingOrder="1"/>
    </xf>
    <xf numFmtId="169" fontId="21" fillId="9" borderId="39" xfId="8" applyNumberFormat="1" applyFont="1" applyFill="1" applyBorder="1" applyAlignment="1">
      <alignment horizontal="center" vertical="center" wrapText="1" readingOrder="1"/>
    </xf>
    <xf numFmtId="169" fontId="21" fillId="9" borderId="40" xfId="8" applyNumberFormat="1" applyFont="1" applyFill="1" applyBorder="1" applyAlignment="1">
      <alignment horizontal="center" vertical="center" wrapText="1" readingOrder="1"/>
    </xf>
    <xf numFmtId="169" fontId="21" fillId="9" borderId="42" xfId="8" applyNumberFormat="1" applyFont="1" applyFill="1" applyBorder="1" applyAlignment="1">
      <alignment horizontal="center" vertical="center" wrapText="1" readingOrder="1"/>
    </xf>
    <xf numFmtId="169" fontId="21" fillId="9" borderId="41" xfId="8" applyNumberFormat="1" applyFont="1" applyFill="1" applyBorder="1" applyAlignment="1">
      <alignment horizontal="center" vertical="center" wrapText="1" readingOrder="1"/>
    </xf>
    <xf numFmtId="44" fontId="13" fillId="4" borderId="0" xfId="4" applyNumberFormat="1" applyFont="1" applyFill="1"/>
    <xf numFmtId="0" fontId="13" fillId="0" borderId="16" xfId="4" applyFont="1" applyBorder="1"/>
    <xf numFmtId="0" fontId="32" fillId="4" borderId="16" xfId="9" applyFont="1" applyFill="1" applyBorder="1"/>
    <xf numFmtId="0" fontId="13" fillId="4" borderId="16" xfId="4" applyFont="1" applyFill="1" applyBorder="1"/>
    <xf numFmtId="0" fontId="13" fillId="0" borderId="15" xfId="4" applyFont="1" applyBorder="1"/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33" fillId="0" borderId="12" xfId="0" applyFont="1" applyBorder="1"/>
    <xf numFmtId="0" fontId="33" fillId="0" borderId="13" xfId="0" applyFont="1" applyBorder="1"/>
    <xf numFmtId="0" fontId="18" fillId="0" borderId="13" xfId="0" applyFont="1" applyBorder="1"/>
    <xf numFmtId="0" fontId="18" fillId="0" borderId="14" xfId="0" applyFont="1" applyBorder="1"/>
    <xf numFmtId="0" fontId="18" fillId="0" borderId="0" xfId="0" applyFont="1"/>
    <xf numFmtId="0" fontId="18" fillId="0" borderId="18" xfId="0" applyFont="1" applyBorder="1"/>
    <xf numFmtId="0" fontId="18" fillId="0" borderId="0" xfId="0" applyFont="1" applyBorder="1"/>
    <xf numFmtId="0" fontId="18" fillId="0" borderId="20" xfId="0" applyFont="1" applyBorder="1"/>
    <xf numFmtId="0" fontId="20" fillId="7" borderId="18" xfId="0" applyFont="1" applyFill="1" applyBorder="1" applyAlignment="1">
      <alignment horizontal="center" vertical="center" wrapText="1" readingOrder="1"/>
    </xf>
    <xf numFmtId="0" fontId="20" fillId="7" borderId="0" xfId="0" applyFont="1" applyFill="1" applyBorder="1" applyAlignment="1">
      <alignment horizontal="center" vertical="center" wrapText="1" readingOrder="1"/>
    </xf>
    <xf numFmtId="0" fontId="18" fillId="4" borderId="0" xfId="0" applyFont="1" applyFill="1"/>
    <xf numFmtId="0" fontId="18" fillId="0" borderId="43" xfId="0" applyFont="1" applyBorder="1" applyAlignment="1">
      <alignment horizontal="center" vertical="center" wrapText="1" readingOrder="1"/>
    </xf>
    <xf numFmtId="0" fontId="21" fillId="7" borderId="24" xfId="0" applyFont="1" applyFill="1" applyBorder="1" applyAlignment="1">
      <alignment horizontal="center" vertical="center" wrapText="1" readingOrder="1"/>
    </xf>
    <xf numFmtId="0" fontId="20" fillId="7" borderId="24" xfId="0" applyFont="1" applyFill="1" applyBorder="1" applyAlignment="1">
      <alignment horizontal="centerContinuous" vertical="center" wrapText="1" readingOrder="1"/>
    </xf>
    <xf numFmtId="0" fontId="21" fillId="7" borderId="24" xfId="0" applyFont="1" applyFill="1" applyBorder="1" applyAlignment="1">
      <alignment horizontal="centerContinuous" vertical="center" wrapText="1" readingOrder="1"/>
    </xf>
    <xf numFmtId="0" fontId="21" fillId="7" borderId="44" xfId="0" applyFont="1" applyFill="1" applyBorder="1" applyAlignment="1">
      <alignment horizontal="center" vertical="center" wrapText="1" readingOrder="1"/>
    </xf>
    <xf numFmtId="0" fontId="20" fillId="7" borderId="25" xfId="0" applyFont="1" applyFill="1" applyBorder="1" applyAlignment="1">
      <alignment horizontal="center" vertical="center" wrapText="1" readingOrder="1"/>
    </xf>
    <xf numFmtId="0" fontId="20" fillId="7" borderId="0" xfId="0" applyFont="1" applyFill="1" applyBorder="1" applyAlignment="1">
      <alignment horizontal="center" vertical="center" wrapText="1" readingOrder="1"/>
    </xf>
    <xf numFmtId="0" fontId="20" fillId="7" borderId="24" xfId="0" applyFont="1" applyFill="1" applyBorder="1" applyAlignment="1">
      <alignment horizontal="center" vertical="center" wrapText="1" readingOrder="1"/>
    </xf>
    <xf numFmtId="0" fontId="20" fillId="7" borderId="44" xfId="0" applyFont="1" applyFill="1" applyBorder="1" applyAlignment="1">
      <alignment horizontal="center" vertical="center" wrapText="1" readingOrder="1"/>
    </xf>
    <xf numFmtId="0" fontId="20" fillId="7" borderId="24" xfId="0" quotePrefix="1" applyFont="1" applyFill="1" applyBorder="1" applyAlignment="1">
      <alignment horizontal="center" vertical="center" wrapText="1" readingOrder="1"/>
    </xf>
    <xf numFmtId="0" fontId="21" fillId="7" borderId="31" xfId="0" applyFont="1" applyFill="1" applyBorder="1" applyAlignment="1">
      <alignment horizontal="center" vertical="center" wrapText="1" readingOrder="1"/>
    </xf>
    <xf numFmtId="0" fontId="20" fillId="7" borderId="44" xfId="0" quotePrefix="1" applyFont="1" applyFill="1" applyBorder="1" applyAlignment="1">
      <alignment horizontal="center" vertical="center" wrapText="1" readingOrder="1"/>
    </xf>
    <xf numFmtId="0" fontId="21" fillId="8" borderId="26" xfId="0" applyFont="1" applyFill="1" applyBorder="1" applyAlignment="1">
      <alignment horizontal="left" vertical="center" readingOrder="1"/>
    </xf>
    <xf numFmtId="0" fontId="21" fillId="8" borderId="26" xfId="0" applyFont="1" applyFill="1" applyBorder="1" applyAlignment="1">
      <alignment horizontal="center" vertical="center" wrapText="1" readingOrder="1"/>
    </xf>
    <xf numFmtId="9" fontId="21" fillId="9" borderId="27" xfId="6" applyFont="1" applyFill="1" applyBorder="1" applyAlignment="1">
      <alignment horizontal="center" vertical="center" wrapText="1" readingOrder="1"/>
    </xf>
    <xf numFmtId="164" fontId="21" fillId="9" borderId="45" xfId="1" applyFont="1" applyFill="1" applyBorder="1" applyAlignment="1">
      <alignment horizontal="center" vertical="center" wrapText="1" readingOrder="1"/>
    </xf>
    <xf numFmtId="164" fontId="21" fillId="9" borderId="27" xfId="1" applyFont="1" applyFill="1" applyBorder="1" applyAlignment="1">
      <alignment horizontal="center" vertical="center" wrapText="1" readingOrder="1"/>
    </xf>
    <xf numFmtId="170" fontId="28" fillId="9" borderId="27" xfId="6" applyNumberFormat="1" applyFont="1" applyFill="1" applyBorder="1" applyAlignment="1">
      <alignment horizontal="center" vertical="center" wrapText="1" readingOrder="1"/>
    </xf>
    <xf numFmtId="170" fontId="28" fillId="9" borderId="29" xfId="6" applyNumberFormat="1" applyFont="1" applyFill="1" applyBorder="1" applyAlignment="1">
      <alignment horizontal="center" vertical="center" wrapText="1" readingOrder="1"/>
    </xf>
    <xf numFmtId="164" fontId="31" fillId="9" borderId="45" xfId="1" applyFont="1" applyFill="1" applyBorder="1" applyAlignment="1">
      <alignment horizontal="center" vertical="center" wrapText="1" readingOrder="1"/>
    </xf>
    <xf numFmtId="164" fontId="24" fillId="9" borderId="35" xfId="1" applyFont="1" applyFill="1" applyBorder="1" applyAlignment="1">
      <alignment horizontal="center" vertical="center" wrapText="1" readingOrder="1"/>
    </xf>
    <xf numFmtId="164" fontId="21" fillId="9" borderId="35" xfId="1" applyFont="1" applyFill="1" applyBorder="1" applyAlignment="1">
      <alignment horizontal="center" vertical="center" wrapText="1" readingOrder="1"/>
    </xf>
    <xf numFmtId="170" fontId="22" fillId="9" borderId="27" xfId="6" applyNumberFormat="1" applyFont="1" applyFill="1" applyBorder="1" applyAlignment="1">
      <alignment horizontal="center" vertical="center" wrapText="1" readingOrder="1"/>
    </xf>
    <xf numFmtId="164" fontId="24" fillId="9" borderId="45" xfId="1" applyFont="1" applyFill="1" applyBorder="1" applyAlignment="1">
      <alignment horizontal="center" vertical="center" wrapText="1" readingOrder="1"/>
    </xf>
    <xf numFmtId="0" fontId="24" fillId="0" borderId="0" xfId="0" applyFont="1" applyBorder="1"/>
    <xf numFmtId="0" fontId="18" fillId="0" borderId="15" xfId="0" applyFont="1" applyBorder="1"/>
    <xf numFmtId="0" fontId="18" fillId="0" borderId="16" xfId="0" applyFont="1" applyBorder="1"/>
    <xf numFmtId="0" fontId="18" fillId="4" borderId="17" xfId="0" applyFont="1" applyFill="1" applyBorder="1"/>
    <xf numFmtId="171" fontId="33" fillId="6" borderId="12" xfId="0" applyNumberFormat="1" applyFont="1" applyFill="1" applyBorder="1"/>
    <xf numFmtId="171" fontId="33" fillId="6" borderId="13" xfId="0" applyNumberFormat="1" applyFont="1" applyFill="1" applyBorder="1"/>
    <xf numFmtId="171" fontId="24" fillId="6" borderId="13" xfId="0" applyNumberFormat="1" applyFont="1" applyFill="1" applyBorder="1"/>
    <xf numFmtId="171" fontId="22" fillId="6" borderId="14" xfId="0" applyNumberFormat="1" applyFont="1" applyFill="1" applyBorder="1"/>
    <xf numFmtId="171" fontId="22" fillId="10" borderId="0" xfId="0" applyNumberFormat="1" applyFont="1" applyFill="1"/>
    <xf numFmtId="171" fontId="33" fillId="6" borderId="0" xfId="0" applyNumberFormat="1" applyFont="1" applyFill="1" applyBorder="1"/>
    <xf numFmtId="171" fontId="24" fillId="6" borderId="0" xfId="0" applyNumberFormat="1" applyFont="1" applyFill="1" applyBorder="1"/>
    <xf numFmtId="171" fontId="22" fillId="6" borderId="20" xfId="0" applyNumberFormat="1" applyFont="1" applyFill="1" applyBorder="1"/>
    <xf numFmtId="171" fontId="24" fillId="6" borderId="20" xfId="0" applyNumberFormat="1" applyFont="1" applyFill="1" applyBorder="1"/>
    <xf numFmtId="171" fontId="24" fillId="10" borderId="0" xfId="0" applyNumberFormat="1" applyFont="1" applyFill="1"/>
    <xf numFmtId="171" fontId="24" fillId="6" borderId="15" xfId="0" applyNumberFormat="1" applyFont="1" applyFill="1" applyBorder="1"/>
    <xf numFmtId="171" fontId="24" fillId="6" borderId="16" xfId="0" applyNumberFormat="1" applyFont="1" applyFill="1" applyBorder="1"/>
    <xf numFmtId="171" fontId="24" fillId="6" borderId="17" xfId="0" applyNumberFormat="1" applyFont="1" applyFill="1" applyBorder="1"/>
    <xf numFmtId="0" fontId="8" fillId="0" borderId="0" xfId="0" applyFont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vertical="center"/>
    </xf>
    <xf numFmtId="167" fontId="13" fillId="0" borderId="6" xfId="0" applyNumberFormat="1" applyFont="1" applyBorder="1" applyAlignment="1">
      <alignment vertical="center"/>
    </xf>
    <xf numFmtId="10" fontId="13" fillId="0" borderId="23" xfId="0" applyNumberFormat="1" applyFont="1" applyBorder="1" applyAlignment="1">
      <alignment horizontal="center" vertical="center"/>
    </xf>
    <xf numFmtId="14" fontId="16" fillId="0" borderId="6" xfId="0" applyNumberFormat="1" applyFont="1" applyBorder="1" applyAlignment="1">
      <alignment horizontal="center" vertical="center"/>
    </xf>
    <xf numFmtId="0" fontId="16" fillId="0" borderId="6" xfId="0" applyNumberFormat="1" applyFont="1" applyBorder="1" applyAlignment="1">
      <alignment horizontal="center" vertical="center"/>
    </xf>
    <xf numFmtId="0" fontId="13" fillId="0" borderId="6" xfId="0" applyNumberFormat="1" applyFont="1" applyBorder="1" applyAlignment="1">
      <alignment vertical="center"/>
    </xf>
    <xf numFmtId="167" fontId="8" fillId="0" borderId="6" xfId="0" applyNumberFormat="1" applyFont="1" applyBorder="1" applyAlignment="1">
      <alignment vertical="center"/>
    </xf>
    <xf numFmtId="167" fontId="8" fillId="6" borderId="6" xfId="0" applyNumberFormat="1" applyFont="1" applyFill="1" applyBorder="1" applyAlignment="1">
      <alignment vertical="center"/>
    </xf>
    <xf numFmtId="0" fontId="8" fillId="4" borderId="6" xfId="0" applyNumberFormat="1" applyFont="1" applyFill="1" applyBorder="1" applyAlignment="1">
      <alignment vertical="center"/>
    </xf>
    <xf numFmtId="10" fontId="13" fillId="0" borderId="22" xfId="0" applyNumberFormat="1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167" fontId="12" fillId="4" borderId="1" xfId="0" applyNumberFormat="1" applyFont="1" applyFill="1" applyBorder="1" applyAlignment="1">
      <alignment horizontal="right" vertical="center" wrapText="1"/>
    </xf>
    <xf numFmtId="10" fontId="13" fillId="0" borderId="6" xfId="0" applyNumberFormat="1" applyFont="1" applyBorder="1" applyAlignment="1">
      <alignment horizontal="center" vertical="center"/>
    </xf>
    <xf numFmtId="14" fontId="12" fillId="4" borderId="1" xfId="0" applyNumberFormat="1" applyFont="1" applyFill="1" applyBorder="1" applyAlignment="1">
      <alignment horizontal="right" vertical="center" wrapText="1"/>
    </xf>
    <xf numFmtId="0" fontId="12" fillId="4" borderId="1" xfId="0" applyNumberFormat="1" applyFont="1" applyFill="1" applyBorder="1" applyAlignment="1">
      <alignment horizontal="right" vertical="center" wrapText="1"/>
    </xf>
    <xf numFmtId="167" fontId="12" fillId="6" borderId="1" xfId="0" applyNumberFormat="1" applyFont="1" applyFill="1" applyBorder="1" applyAlignment="1">
      <alignment horizontal="right" vertical="center" wrapText="1"/>
    </xf>
    <xf numFmtId="0" fontId="13" fillId="0" borderId="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3" borderId="7" xfId="0" applyFont="1" applyFill="1" applyBorder="1" applyAlignment="1">
      <alignment horizontal="center" vertical="center" wrapText="1"/>
    </xf>
    <xf numFmtId="14" fontId="13" fillId="0" borderId="6" xfId="0" applyNumberFormat="1" applyFont="1" applyBorder="1" applyAlignment="1">
      <alignment vertical="center"/>
    </xf>
    <xf numFmtId="167" fontId="12" fillId="4" borderId="1" xfId="0" applyNumberFormat="1" applyFont="1" applyFill="1" applyBorder="1" applyAlignment="1" applyProtection="1">
      <alignment horizontal="right" vertical="center" wrapText="1"/>
      <protection locked="0" hidden="1"/>
    </xf>
    <xf numFmtId="167" fontId="12" fillId="0" borderId="6" xfId="0" applyNumberFormat="1" applyFont="1" applyBorder="1" applyAlignment="1">
      <alignment vertical="center"/>
    </xf>
    <xf numFmtId="14" fontId="12" fillId="4" borderId="1" xfId="0" applyNumberFormat="1" applyFont="1" applyFill="1" applyBorder="1" applyAlignment="1" applyProtection="1">
      <alignment horizontal="right" vertical="center" wrapText="1"/>
      <protection locked="0" hidden="1"/>
    </xf>
    <xf numFmtId="0" fontId="12" fillId="4" borderId="1" xfId="0" applyNumberFormat="1" applyFont="1" applyFill="1" applyBorder="1" applyAlignment="1" applyProtection="1">
      <alignment horizontal="right" vertical="center" wrapText="1"/>
      <protection locked="0" hidden="1"/>
    </xf>
    <xf numFmtId="167" fontId="9" fillId="6" borderId="6" xfId="0" applyNumberFormat="1" applyFont="1" applyFill="1" applyBorder="1" applyAlignment="1">
      <alignment vertical="center"/>
    </xf>
    <xf numFmtId="0" fontId="9" fillId="4" borderId="6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10" fontId="13" fillId="0" borderId="23" xfId="0" applyNumberFormat="1" applyFont="1" applyBorder="1" applyAlignment="1">
      <alignment horizontal="center"/>
    </xf>
    <xf numFmtId="14" fontId="16" fillId="0" borderId="6" xfId="0" applyNumberFormat="1" applyFont="1" applyBorder="1" applyAlignment="1">
      <alignment horizontal="center"/>
    </xf>
    <xf numFmtId="14" fontId="13" fillId="0" borderId="6" xfId="0" applyNumberFormat="1" applyFont="1" applyBorder="1"/>
    <xf numFmtId="0" fontId="13" fillId="0" borderId="6" xfId="0" applyNumberFormat="1" applyFont="1" applyBorder="1"/>
    <xf numFmtId="167" fontId="8" fillId="6" borderId="6" xfId="0" applyNumberFormat="1" applyFont="1" applyFill="1" applyBorder="1"/>
    <xf numFmtId="0" fontId="8" fillId="4" borderId="6" xfId="0" applyNumberFormat="1" applyFont="1" applyFill="1" applyBorder="1"/>
    <xf numFmtId="10" fontId="13" fillId="0" borderId="22" xfId="0" applyNumberFormat="1" applyFont="1" applyBorder="1" applyAlignment="1">
      <alignment horizontal="center"/>
    </xf>
    <xf numFmtId="10" fontId="13" fillId="0" borderId="6" xfId="0" applyNumberFormat="1" applyFont="1" applyBorder="1" applyAlignment="1">
      <alignment horizontal="center"/>
    </xf>
    <xf numFmtId="167" fontId="12" fillId="4" borderId="6" xfId="0" applyNumberFormat="1" applyFont="1" applyFill="1" applyBorder="1" applyAlignment="1">
      <alignment horizontal="right" vertical="center"/>
    </xf>
    <xf numFmtId="167" fontId="9" fillId="6" borderId="6" xfId="0" applyNumberFormat="1" applyFont="1" applyFill="1" applyBorder="1" applyAlignment="1">
      <alignment horizontal="right" vertical="center"/>
    </xf>
    <xf numFmtId="0" fontId="9" fillId="4" borderId="6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67" fontId="8" fillId="0" borderId="22" xfId="0" applyNumberFormat="1" applyFont="1" applyFill="1" applyBorder="1"/>
    <xf numFmtId="0" fontId="8" fillId="0" borderId="2" xfId="0" applyFont="1" applyBorder="1"/>
    <xf numFmtId="0" fontId="8" fillId="0" borderId="0" xfId="0" applyFont="1" applyBorder="1"/>
    <xf numFmtId="167" fontId="8" fillId="0" borderId="0" xfId="0" applyNumberFormat="1" applyFont="1" applyFill="1" applyBorder="1"/>
    <xf numFmtId="0" fontId="8" fillId="0" borderId="0" xfId="0" applyFont="1" applyAlignment="1">
      <alignment wrapText="1"/>
    </xf>
    <xf numFmtId="167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14" fontId="12" fillId="4" borderId="1" xfId="0" applyNumberFormat="1" applyFont="1" applyFill="1" applyBorder="1" applyAlignment="1">
      <alignment vertical="center" wrapText="1"/>
    </xf>
    <xf numFmtId="167" fontId="12" fillId="6" borderId="1" xfId="0" applyNumberFormat="1" applyFont="1" applyFill="1" applyBorder="1" applyAlignment="1">
      <alignment vertical="center" wrapText="1"/>
    </xf>
    <xf numFmtId="167" fontId="12" fillId="6" borderId="1" xfId="0" applyNumberFormat="1" applyFont="1" applyFill="1" applyBorder="1" applyAlignment="1" applyProtection="1">
      <alignment horizontal="right" vertical="center" wrapText="1"/>
      <protection locked="0" hidden="1"/>
    </xf>
    <xf numFmtId="0" fontId="8" fillId="0" borderId="2" xfId="0" applyFont="1" applyFill="1" applyBorder="1"/>
    <xf numFmtId="0" fontId="8" fillId="0" borderId="0" xfId="0" applyFont="1" applyFill="1" applyBorder="1"/>
    <xf numFmtId="0" fontId="8" fillId="0" borderId="0" xfId="0" applyFont="1" applyFill="1"/>
    <xf numFmtId="0" fontId="35" fillId="2" borderId="6" xfId="0" applyFont="1" applyFill="1" applyBorder="1" applyAlignment="1">
      <alignment horizontal="center" vertical="center" wrapText="1"/>
    </xf>
    <xf numFmtId="0" fontId="12" fillId="0" borderId="57" xfId="4" applyFont="1" applyBorder="1"/>
    <xf numFmtId="0" fontId="13" fillId="0" borderId="58" xfId="4" applyFont="1" applyBorder="1"/>
    <xf numFmtId="0" fontId="13" fillId="0" borderId="51" xfId="4" applyFont="1" applyBorder="1"/>
    <xf numFmtId="168" fontId="24" fillId="4" borderId="59" xfId="4" applyNumberFormat="1" applyFont="1" applyFill="1" applyBorder="1" applyAlignment="1">
      <alignment horizontal="left" vertical="center" wrapText="1" readingOrder="1"/>
    </xf>
    <xf numFmtId="168" fontId="21" fillId="4" borderId="59" xfId="4" applyNumberFormat="1" applyFont="1" applyFill="1" applyBorder="1" applyAlignment="1">
      <alignment horizontal="left" vertical="center" wrapText="1" readingOrder="1"/>
    </xf>
    <xf numFmtId="168" fontId="21" fillId="4" borderId="60" xfId="4" applyNumberFormat="1" applyFont="1" applyFill="1" applyBorder="1" applyAlignment="1">
      <alignment horizontal="left" vertical="center" wrapText="1" readingOrder="1"/>
    </xf>
    <xf numFmtId="168" fontId="20" fillId="4" borderId="61" xfId="4" applyNumberFormat="1" applyFont="1" applyFill="1" applyBorder="1" applyAlignment="1">
      <alignment horizontal="left" vertical="center" wrapText="1" readingOrder="1"/>
    </xf>
    <xf numFmtId="169" fontId="20" fillId="9" borderId="62" xfId="8" applyNumberFormat="1" applyFont="1" applyFill="1" applyBorder="1" applyAlignment="1">
      <alignment horizontal="center" vertical="center" wrapText="1" readingOrder="1"/>
    </xf>
    <xf numFmtId="169" fontId="20" fillId="9" borderId="63" xfId="8" applyNumberFormat="1" applyFont="1" applyFill="1" applyBorder="1" applyAlignment="1">
      <alignment horizontal="center" vertical="center" wrapText="1" readingOrder="1"/>
    </xf>
    <xf numFmtId="168" fontId="26" fillId="4" borderId="58" xfId="4" applyNumberFormat="1" applyFont="1" applyFill="1" applyBorder="1" applyAlignment="1">
      <alignment horizontal="center" vertical="center" wrapText="1" readingOrder="1"/>
    </xf>
    <xf numFmtId="168" fontId="19" fillId="4" borderId="58" xfId="4" applyNumberFormat="1" applyFont="1" applyFill="1" applyBorder="1" applyAlignment="1">
      <alignment horizontal="center" vertical="center" wrapText="1" readingOrder="1"/>
    </xf>
    <xf numFmtId="168" fontId="29" fillId="4" borderId="58" xfId="4" applyNumberFormat="1" applyFont="1" applyFill="1" applyBorder="1" applyAlignment="1">
      <alignment horizontal="center" vertical="center" wrapText="1" readingOrder="1"/>
    </xf>
    <xf numFmtId="169" fontId="21" fillId="4" borderId="51" xfId="8" applyNumberFormat="1" applyFont="1" applyFill="1" applyBorder="1" applyAlignment="1">
      <alignment horizontal="center" vertical="center" wrapText="1" readingOrder="1"/>
    </xf>
    <xf numFmtId="168" fontId="24" fillId="4" borderId="64" xfId="4" applyNumberFormat="1" applyFont="1" applyFill="1" applyBorder="1" applyAlignment="1">
      <alignment horizontal="left" vertical="center" wrapText="1" readingOrder="1"/>
    </xf>
    <xf numFmtId="169" fontId="21" fillId="9" borderId="65" xfId="8" applyNumberFormat="1" applyFont="1" applyFill="1" applyBorder="1" applyAlignment="1">
      <alignment horizontal="center" vertical="center" wrapText="1" readingOrder="1"/>
    </xf>
    <xf numFmtId="169" fontId="20" fillId="9" borderId="66" xfId="8" applyNumberFormat="1" applyFont="1" applyFill="1" applyBorder="1" applyAlignment="1">
      <alignment horizontal="center" vertical="center" wrapText="1" readingOrder="1"/>
    </xf>
    <xf numFmtId="44" fontId="20" fillId="9" borderId="67" xfId="8" applyNumberFormat="1" applyFont="1" applyFill="1" applyBorder="1" applyAlignment="1">
      <alignment horizontal="center" vertical="center" wrapText="1" readingOrder="1"/>
    </xf>
    <xf numFmtId="0" fontId="12" fillId="0" borderId="1" xfId="0" applyFont="1" applyBorder="1" applyAlignment="1">
      <alignment vertical="center"/>
    </xf>
    <xf numFmtId="167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167" fontId="9" fillId="0" borderId="1" xfId="0" applyNumberFormat="1" applyFont="1" applyBorder="1" applyAlignment="1">
      <alignment vertical="center"/>
    </xf>
    <xf numFmtId="0" fontId="9" fillId="6" borderId="6" xfId="0" applyNumberFormat="1" applyFont="1" applyFill="1" applyBorder="1" applyAlignment="1">
      <alignment vertical="center"/>
    </xf>
    <xf numFmtId="167" fontId="9" fillId="6" borderId="6" xfId="0" applyNumberFormat="1" applyFont="1" applyFill="1" applyBorder="1" applyAlignment="1">
      <alignment horizontal="center" vertical="center"/>
    </xf>
  </cellXfs>
  <cellStyles count="11">
    <cellStyle name="Euro" xfId="2"/>
    <cellStyle name="Milliers" xfId="1" builtinId="3"/>
    <cellStyle name="Monétaire" xfId="10" builtinId="4"/>
    <cellStyle name="Monétaire 2" xfId="8"/>
    <cellStyle name="Normal" xfId="0" builtinId="0"/>
    <cellStyle name="Normal 2" xfId="5"/>
    <cellStyle name="Normal 2 2" xfId="9"/>
    <cellStyle name="Normal 3" xfId="4"/>
    <cellStyle name="Pourcentage" xfId="3" builtinId="5"/>
    <cellStyle name="Pourcentage 2" xfId="7"/>
    <cellStyle name="Pourcentage 3" xfId="6"/>
  </cellStyles>
  <dxfs count="3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</font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321468</xdr:colOff>
      <xdr:row>1</xdr:row>
      <xdr:rowOff>326572</xdr:rowOff>
    </xdr:from>
    <xdr:to>
      <xdr:col>1</xdr:col>
      <xdr:colOff>1959429</xdr:colOff>
      <xdr:row>4</xdr:row>
      <xdr:rowOff>319384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156" y="517072"/>
          <a:ext cx="1637961" cy="1219156"/>
        </a:xfrm>
        <a:prstGeom prst="rect">
          <a:avLst/>
        </a:prstGeom>
      </xdr:spPr>
    </xdr:pic>
    <xdr:clientData/>
  </xdr:twoCellAnchor>
  <xdr:twoCellAnchor editAs="oneCell">
    <xdr:from>
      <xdr:col>6</xdr:col>
      <xdr:colOff>309561</xdr:colOff>
      <xdr:row>2</xdr:row>
      <xdr:rowOff>23812</xdr:rowOff>
    </xdr:from>
    <xdr:to>
      <xdr:col>6</xdr:col>
      <xdr:colOff>1821020</xdr:colOff>
      <xdr:row>3</xdr:row>
      <xdr:rowOff>368471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44686" y="642937"/>
          <a:ext cx="1511459" cy="7375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321469</xdr:colOff>
      <xdr:row>0</xdr:row>
      <xdr:rowOff>188118</xdr:rowOff>
    </xdr:from>
    <xdr:to>
      <xdr:col>1</xdr:col>
      <xdr:colOff>11905</xdr:colOff>
      <xdr:row>1</xdr:row>
      <xdr:rowOff>924681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469" y="188118"/>
          <a:ext cx="1250155" cy="927063"/>
        </a:xfrm>
        <a:prstGeom prst="rect">
          <a:avLst/>
        </a:prstGeom>
      </xdr:spPr>
    </xdr:pic>
    <xdr:clientData/>
  </xdr:twoCellAnchor>
  <xdr:twoCellAnchor editAs="oneCell">
    <xdr:from>
      <xdr:col>12</xdr:col>
      <xdr:colOff>1131093</xdr:colOff>
      <xdr:row>1</xdr:row>
      <xdr:rowOff>154781</xdr:rowOff>
    </xdr:from>
    <xdr:to>
      <xdr:col>13</xdr:col>
      <xdr:colOff>1368584</xdr:colOff>
      <xdr:row>1</xdr:row>
      <xdr:rowOff>892346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37781" y="345281"/>
          <a:ext cx="1511459" cy="737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351934</xdr:colOff>
      <xdr:row>0</xdr:row>
      <xdr:rowOff>119064</xdr:rowOff>
    </xdr:from>
    <xdr:to>
      <xdr:col>1</xdr:col>
      <xdr:colOff>333376</xdr:colOff>
      <xdr:row>0</xdr:row>
      <xdr:rowOff>952500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934" y="119064"/>
          <a:ext cx="1136348" cy="833436"/>
        </a:xfrm>
        <a:prstGeom prst="rect">
          <a:avLst/>
        </a:prstGeom>
      </xdr:spPr>
    </xdr:pic>
    <xdr:clientData/>
  </xdr:twoCellAnchor>
  <xdr:twoCellAnchor editAs="oneCell">
    <xdr:from>
      <xdr:col>15</xdr:col>
      <xdr:colOff>762000</xdr:colOff>
      <xdr:row>0</xdr:row>
      <xdr:rowOff>345281</xdr:rowOff>
    </xdr:from>
    <xdr:to>
      <xdr:col>16</xdr:col>
      <xdr:colOff>880428</xdr:colOff>
      <xdr:row>0</xdr:row>
      <xdr:rowOff>867875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75719" y="345281"/>
          <a:ext cx="1070928" cy="5225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295308</xdr:colOff>
      <xdr:row>0</xdr:row>
      <xdr:rowOff>168089</xdr:rowOff>
    </xdr:from>
    <xdr:to>
      <xdr:col>1</xdr:col>
      <xdr:colOff>683559</xdr:colOff>
      <xdr:row>0</xdr:row>
      <xdr:rowOff>1019737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308" y="168089"/>
          <a:ext cx="1150251" cy="851648"/>
        </a:xfrm>
        <a:prstGeom prst="rect">
          <a:avLst/>
        </a:prstGeom>
      </xdr:spPr>
    </xdr:pic>
    <xdr:clientData/>
  </xdr:twoCellAnchor>
  <xdr:twoCellAnchor editAs="oneCell">
    <xdr:from>
      <xdr:col>22</xdr:col>
      <xdr:colOff>282073</xdr:colOff>
      <xdr:row>0</xdr:row>
      <xdr:rowOff>347383</xdr:rowOff>
    </xdr:from>
    <xdr:to>
      <xdr:col>24</xdr:col>
      <xdr:colOff>637399</xdr:colOff>
      <xdr:row>0</xdr:row>
      <xdr:rowOff>963706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88455" y="347383"/>
          <a:ext cx="1263003" cy="6163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357189</xdr:colOff>
      <xdr:row>0</xdr:row>
      <xdr:rowOff>95251</xdr:rowOff>
    </xdr:from>
    <xdr:to>
      <xdr:col>0</xdr:col>
      <xdr:colOff>1654970</xdr:colOff>
      <xdr:row>0</xdr:row>
      <xdr:rowOff>1053831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9" y="95251"/>
          <a:ext cx="1297781" cy="958580"/>
        </a:xfrm>
        <a:prstGeom prst="rect">
          <a:avLst/>
        </a:prstGeom>
      </xdr:spPr>
    </xdr:pic>
    <xdr:clientData/>
  </xdr:twoCellAnchor>
  <xdr:twoCellAnchor editAs="oneCell">
    <xdr:from>
      <xdr:col>17</xdr:col>
      <xdr:colOff>66466</xdr:colOff>
      <xdr:row>0</xdr:row>
      <xdr:rowOff>285751</xdr:rowOff>
    </xdr:from>
    <xdr:to>
      <xdr:col>17</xdr:col>
      <xdr:colOff>1237615</xdr:colOff>
      <xdr:row>0</xdr:row>
      <xdr:rowOff>857251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914185" y="285751"/>
          <a:ext cx="1171149" cy="571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268942</xdr:colOff>
      <xdr:row>0</xdr:row>
      <xdr:rowOff>134471</xdr:rowOff>
    </xdr:from>
    <xdr:to>
      <xdr:col>0</xdr:col>
      <xdr:colOff>1344705</xdr:colOff>
      <xdr:row>0</xdr:row>
      <xdr:rowOff>911336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8942" y="134471"/>
          <a:ext cx="1075763" cy="776865"/>
        </a:xfrm>
        <a:prstGeom prst="rect">
          <a:avLst/>
        </a:prstGeom>
      </xdr:spPr>
    </xdr:pic>
    <xdr:clientData/>
  </xdr:twoCellAnchor>
  <xdr:twoCellAnchor editAs="oneCell">
    <xdr:from>
      <xdr:col>17</xdr:col>
      <xdr:colOff>414617</xdr:colOff>
      <xdr:row>0</xdr:row>
      <xdr:rowOff>257736</xdr:rowOff>
    </xdr:from>
    <xdr:to>
      <xdr:col>17</xdr:col>
      <xdr:colOff>1623518</xdr:colOff>
      <xdr:row>0</xdr:row>
      <xdr:rowOff>847658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09558" y="257736"/>
          <a:ext cx="1208901" cy="5899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246529</xdr:colOff>
      <xdr:row>0</xdr:row>
      <xdr:rowOff>100231</xdr:rowOff>
    </xdr:from>
    <xdr:to>
      <xdr:col>1</xdr:col>
      <xdr:colOff>10583</xdr:colOff>
      <xdr:row>0</xdr:row>
      <xdr:rowOff>1047535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529" y="100231"/>
          <a:ext cx="1277471" cy="947304"/>
        </a:xfrm>
        <a:prstGeom prst="rect">
          <a:avLst/>
        </a:prstGeom>
      </xdr:spPr>
    </xdr:pic>
    <xdr:clientData/>
  </xdr:twoCellAnchor>
  <xdr:twoCellAnchor editAs="oneCell">
    <xdr:from>
      <xdr:col>16</xdr:col>
      <xdr:colOff>934019</xdr:colOff>
      <xdr:row>0</xdr:row>
      <xdr:rowOff>296334</xdr:rowOff>
    </xdr:from>
    <xdr:to>
      <xdr:col>17</xdr:col>
      <xdr:colOff>929375</xdr:colOff>
      <xdr:row>0</xdr:row>
      <xdr:rowOff>846667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45519" y="296334"/>
          <a:ext cx="1127773" cy="55033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218283</xdr:colOff>
      <xdr:row>0</xdr:row>
      <xdr:rowOff>201085</xdr:rowOff>
    </xdr:from>
    <xdr:to>
      <xdr:col>1</xdr:col>
      <xdr:colOff>21167</xdr:colOff>
      <xdr:row>0</xdr:row>
      <xdr:rowOff>1142851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283" y="201085"/>
          <a:ext cx="1273967" cy="941766"/>
        </a:xfrm>
        <a:prstGeom prst="rect">
          <a:avLst/>
        </a:prstGeom>
      </xdr:spPr>
    </xdr:pic>
    <xdr:clientData/>
  </xdr:twoCellAnchor>
  <xdr:twoCellAnchor editAs="oneCell">
    <xdr:from>
      <xdr:col>16</xdr:col>
      <xdr:colOff>845182</xdr:colOff>
      <xdr:row>0</xdr:row>
      <xdr:rowOff>328085</xdr:rowOff>
    </xdr:from>
    <xdr:to>
      <xdr:col>17</xdr:col>
      <xdr:colOff>1193959</xdr:colOff>
      <xdr:row>0</xdr:row>
      <xdr:rowOff>963085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96849" y="328085"/>
          <a:ext cx="1301277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\docs\Documents%20and%20Settings\hugues\Bureau\Rapport%20Audit%20typ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hugues\Bureau\Rapport%20Audit%20typ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LRAR info (LI)"/>
      <sheetName val="Vérification des documents (VD)"/>
      <sheetName val="LRAR dde de docs supp (LDD)"/>
      <sheetName val="Contrôle de cohérence (CC)"/>
      <sheetName val="Pièces à demander"/>
      <sheetName val="LRAR Contrôle sur pièces(LCPs)"/>
      <sheetName val="Contrôle sur pièces (CPs)"/>
      <sheetName val="LRAR Contrôle sur place (LCP)"/>
      <sheetName val="Contrôle sur place (CP) "/>
      <sheetName val="Contrôle sur place (CP)"/>
      <sheetName val="LRAR rapport DRT"/>
      <sheetName val="Feuil1"/>
      <sheetName val="RAPPORT"/>
      <sheetName val="_LRAR_info_(LI)3"/>
      <sheetName val="Vérification_des_documents_(VD3"/>
      <sheetName val="LRAR_dde_de_docs_supp_(LDD)3"/>
      <sheetName val="Contrôle_de_cohérence_(CC)3"/>
      <sheetName val="Pièces_à_demander3"/>
      <sheetName val="LRAR_Contrôle_sur_pièces(LCPs)3"/>
      <sheetName val="Contrôle_sur_pièces_(CPs)3"/>
      <sheetName val="LRAR_Contrôle_sur_place_(LCP)3"/>
      <sheetName val="Contrôle_sur_place_(CP)_3"/>
      <sheetName val="Contrôle_sur_place_(CP)3"/>
      <sheetName val="LRAR_rapport_DRT3"/>
      <sheetName val="_LRAR_info_(LI)"/>
      <sheetName val="Vérification_des_documents_(VD)"/>
      <sheetName val="LRAR_dde_de_docs_supp_(LDD)"/>
      <sheetName val="Contrôle_de_cohérence_(CC)"/>
      <sheetName val="Pièces_à_demander"/>
      <sheetName val="LRAR_Contrôle_sur_pièces(LCPs)"/>
      <sheetName val="Contrôle_sur_pièces_(CPs)"/>
      <sheetName val="LRAR_Contrôle_sur_place_(LCP)"/>
      <sheetName val="Contrôle_sur_place_(CP)_"/>
      <sheetName val="Contrôle_sur_place_(CP)"/>
      <sheetName val="LRAR_rapport_DRT"/>
      <sheetName val="_LRAR_info_(LI)2"/>
      <sheetName val="Vérification_des_documents_(VD2"/>
      <sheetName val="LRAR_dde_de_docs_supp_(LDD)2"/>
      <sheetName val="Contrôle_de_cohérence_(CC)2"/>
      <sheetName val="Pièces_à_demander2"/>
      <sheetName val="LRAR_Contrôle_sur_pièces(LCPs)2"/>
      <sheetName val="Contrôle_sur_pièces_(CPs)2"/>
      <sheetName val="LRAR_Contrôle_sur_place_(LCP)2"/>
      <sheetName val="Contrôle_sur_place_(CP)_2"/>
      <sheetName val="Contrôle_sur_place_(CP)2"/>
      <sheetName val="LRAR_rapport_DRT2"/>
      <sheetName val="_LRAR_info_(LI)1"/>
      <sheetName val="Vérification_des_documents_(VD1"/>
      <sheetName val="LRAR_dde_de_docs_supp_(LDD)1"/>
      <sheetName val="Contrôle_de_cohérence_(CC)1"/>
      <sheetName val="Pièces_à_demander1"/>
      <sheetName val="LRAR_Contrôle_sur_pièces(LCPs)1"/>
      <sheetName val="Contrôle_sur_pièces_(CPs)1"/>
      <sheetName val="LRAR_Contrôle_sur_place_(LCP)1"/>
      <sheetName val="Contrôle_sur_place_(CP)_1"/>
      <sheetName val="Contrôle_sur_place_(CP)1"/>
      <sheetName val="LRAR_rapport_DRT1"/>
      <sheetName val="Annexe-PERSONNEL"/>
      <sheetName val="CHOIX"/>
      <sheetName val="Suivi admin"/>
      <sheetName val="Annexe 1 - Récapitulatif"/>
      <sheetName val="Calcul FAMI-FSI"/>
      <sheetName val="Annexe 2 - Ressources"/>
      <sheetName val="Annexe 3 - Détails personnel"/>
      <sheetName val="Ann 3 -Taxe salaire"/>
      <sheetName val="Annexe 3 a - Taux affectation"/>
      <sheetName val="Annexe 3a bis - Détail Taux"/>
      <sheetName val="Ann 3 b - Récap frais personnel"/>
      <sheetName val="Annexe 4 - Voyage et de séjour"/>
      <sheetName val="Annexe 5 - Equipement"/>
      <sheetName val="Annexe 6 - Biens immobiliers"/>
      <sheetName val="Feuil2"/>
      <sheetName val="Annexe 7 - Cons., Fourn., Serv."/>
      <sheetName val="Annexe 8 - Frais de sous-trait."/>
      <sheetName val="Annexe 9 - Dep. groupes cibles"/>
      <sheetName val="Annexe 10 - Vérific. public"/>
    </sheetNames>
    <sheetDataSet>
      <sheetData sheetId="0"/>
      <sheetData sheetId="1"/>
      <sheetData sheetId="2"/>
      <sheetData sheetId="3" refreshError="1">
        <row r="352">
          <cell r="F352">
            <v>31.7</v>
          </cell>
        </row>
        <row r="358">
          <cell r="F358">
            <v>30155</v>
          </cell>
        </row>
        <row r="362">
          <cell r="F362">
            <v>13996.183999999999</v>
          </cell>
        </row>
        <row r="366">
          <cell r="F366">
            <v>44151.184000000001</v>
          </cell>
        </row>
        <row r="370">
          <cell r="F370">
            <v>44152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352">
          <cell r="F352">
            <v>31.7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LRAR info (LI)"/>
      <sheetName val="Vérification des documents (VD)"/>
      <sheetName val="LRAR dde de docs supp (LDD)"/>
      <sheetName val="Contrôle de cohérence (CC)"/>
      <sheetName val="Pièces à demander"/>
      <sheetName val="LRAR Contrôle sur pièces(LCPs)"/>
      <sheetName val="Contrôle sur pièces (CPs)"/>
      <sheetName val="LRAR Contrôle sur place (LCP)"/>
      <sheetName val="Contrôle sur place (CP) "/>
      <sheetName val="Contrôle sur place (CP)"/>
      <sheetName val="LRAR rapport DRT"/>
      <sheetName val="Feuil1"/>
      <sheetName val="RAPPORT"/>
    </sheetNames>
    <sheetDataSet>
      <sheetData sheetId="0"/>
      <sheetData sheetId="1"/>
      <sheetData sheetId="2"/>
      <sheetData sheetId="3" refreshError="1">
        <row r="352">
          <cell r="F352">
            <v>31.7</v>
          </cell>
        </row>
        <row r="370">
          <cell r="F370">
            <v>44152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38"/>
  <sheetViews>
    <sheetView tabSelected="1" zoomScale="80" zoomScaleNormal="80" zoomScalePageLayoutView="80" workbookViewId="0">
      <selection activeCell="A2" sqref="A2:XFD32"/>
    </sheetView>
  </sheetViews>
  <sheetFormatPr baseColWidth="10" defaultColWidth="11.42578125" defaultRowHeight="15" x14ac:dyDescent="0.25"/>
  <cols>
    <col min="1" max="1" width="8.140625" style="4" customWidth="1"/>
    <col min="2" max="2" width="63.7109375" style="4" customWidth="1"/>
    <col min="3" max="3" width="32.7109375" style="4" customWidth="1"/>
    <col min="4" max="4" width="40.140625" style="4" customWidth="1"/>
    <col min="5" max="5" width="30.5703125" style="4" customWidth="1"/>
    <col min="6" max="6" width="39.5703125" style="4" customWidth="1"/>
    <col min="7" max="7" width="31" style="4" customWidth="1"/>
    <col min="8" max="8" width="17.42578125" style="4" customWidth="1"/>
    <col min="9" max="9" width="36.5703125" style="4" customWidth="1"/>
    <col min="10" max="16384" width="11.42578125" style="4"/>
  </cols>
  <sheetData>
    <row r="1" spans="1:11" s="15" customFormat="1" x14ac:dyDescent="0.25">
      <c r="C1" s="16"/>
      <c r="D1" s="16"/>
      <c r="E1" s="16"/>
      <c r="F1" s="16"/>
      <c r="G1" s="16"/>
      <c r="H1" s="16"/>
      <c r="I1" s="16"/>
      <c r="J1" s="16"/>
    </row>
    <row r="2" spans="1:11" s="31" customFormat="1" ht="34.15" customHeight="1" x14ac:dyDescent="0.25">
      <c r="A2" s="23"/>
      <c r="B2" s="24"/>
      <c r="C2" s="25" t="s">
        <v>6</v>
      </c>
      <c r="D2" s="26"/>
      <c r="E2" s="26"/>
      <c r="F2" s="26"/>
      <c r="G2" s="27"/>
      <c r="H2" s="28"/>
      <c r="I2" s="28"/>
      <c r="J2" s="29"/>
      <c r="K2" s="30"/>
    </row>
    <row r="3" spans="1:11" s="31" customFormat="1" ht="30.75" customHeight="1" x14ac:dyDescent="0.25">
      <c r="A3" s="32"/>
      <c r="B3" s="33"/>
      <c r="C3" s="25" t="s">
        <v>124</v>
      </c>
      <c r="D3" s="26"/>
      <c r="E3" s="26"/>
      <c r="F3" s="26"/>
      <c r="G3" s="34"/>
      <c r="H3" s="30"/>
      <c r="J3" s="30"/>
      <c r="K3" s="30"/>
    </row>
    <row r="4" spans="1:11" s="31" customFormat="1" ht="31.5" customHeight="1" x14ac:dyDescent="0.25">
      <c r="A4" s="32"/>
      <c r="B4" s="35"/>
      <c r="C4" s="36" t="s">
        <v>125</v>
      </c>
      <c r="D4" s="26"/>
      <c r="E4" s="26"/>
      <c r="F4" s="26"/>
      <c r="G4" s="34"/>
      <c r="H4" s="30"/>
      <c r="J4" s="30"/>
      <c r="K4" s="30"/>
    </row>
    <row r="5" spans="1:11" s="31" customFormat="1" ht="33" customHeight="1" x14ac:dyDescent="0.25">
      <c r="A5" s="32"/>
      <c r="B5" s="37"/>
      <c r="C5" s="36" t="s">
        <v>33</v>
      </c>
      <c r="D5" s="26" t="s">
        <v>116</v>
      </c>
      <c r="E5" s="26"/>
      <c r="F5" s="26"/>
      <c r="G5" s="34"/>
      <c r="H5" s="30"/>
      <c r="J5" s="30"/>
      <c r="K5" s="30"/>
    </row>
    <row r="6" spans="1:11" s="31" customFormat="1" ht="43.5" customHeight="1" x14ac:dyDescent="0.25">
      <c r="A6" s="32"/>
      <c r="B6" s="37"/>
      <c r="C6" s="36" t="s">
        <v>26</v>
      </c>
      <c r="D6" s="26" t="s">
        <v>116</v>
      </c>
      <c r="E6" s="26"/>
      <c r="F6" s="26"/>
      <c r="G6" s="34"/>
      <c r="H6" s="30"/>
      <c r="J6" s="30"/>
      <c r="K6" s="30"/>
    </row>
    <row r="7" spans="1:11" s="31" customFormat="1" ht="9.6" customHeight="1" thickBot="1" x14ac:dyDescent="0.3">
      <c r="A7" s="32"/>
      <c r="B7" s="38"/>
      <c r="C7" s="39"/>
      <c r="D7" s="40"/>
      <c r="E7" s="32"/>
      <c r="F7" s="32"/>
      <c r="G7" s="32"/>
      <c r="H7" s="30"/>
      <c r="J7" s="30"/>
      <c r="K7" s="30"/>
    </row>
    <row r="8" spans="1:11" s="31" customFormat="1" ht="32.25" customHeight="1" thickBot="1" x14ac:dyDescent="0.3">
      <c r="A8" s="32"/>
      <c r="B8" s="41" t="s">
        <v>133</v>
      </c>
      <c r="C8" s="42"/>
      <c r="D8" s="42"/>
      <c r="E8" s="42"/>
      <c r="F8" s="42"/>
      <c r="G8" s="43"/>
      <c r="H8" s="30"/>
      <c r="J8" s="30"/>
      <c r="K8" s="30"/>
    </row>
    <row r="9" spans="1:11" s="31" customFormat="1" ht="16.5" customHeight="1" x14ac:dyDescent="0.25">
      <c r="A9" s="32"/>
      <c r="B9" s="44"/>
      <c r="C9" s="44"/>
      <c r="D9" s="44"/>
      <c r="E9" s="44"/>
      <c r="F9" s="44"/>
      <c r="G9" s="44"/>
    </row>
    <row r="10" spans="1:11" s="31" customFormat="1" ht="61.5" customHeight="1" x14ac:dyDescent="0.25">
      <c r="A10" s="32"/>
      <c r="B10" s="45" t="s">
        <v>137</v>
      </c>
      <c r="C10" s="46"/>
      <c r="D10" s="46"/>
      <c r="E10" s="46"/>
      <c r="F10" s="46"/>
      <c r="G10" s="47"/>
    </row>
    <row r="11" spans="1:11" s="31" customFormat="1" ht="78.75" customHeight="1" x14ac:dyDescent="0.25">
      <c r="A11" s="32"/>
      <c r="B11" s="48" t="s">
        <v>7</v>
      </c>
      <c r="C11" s="49" t="s">
        <v>13</v>
      </c>
      <c r="D11" s="50" t="s">
        <v>37</v>
      </c>
      <c r="E11" s="50" t="s">
        <v>22</v>
      </c>
      <c r="F11" s="50" t="s">
        <v>23</v>
      </c>
      <c r="G11" s="50" t="s">
        <v>24</v>
      </c>
    </row>
    <row r="12" spans="1:11" s="31" customFormat="1" ht="32.25" customHeight="1" x14ac:dyDescent="0.25">
      <c r="A12" s="32"/>
      <c r="B12" s="51" t="s">
        <v>8</v>
      </c>
      <c r="C12" s="52">
        <f>'Frais de personnel'!C31</f>
        <v>0</v>
      </c>
      <c r="D12" s="53">
        <f>'Frais de personnel'!E31</f>
        <v>0</v>
      </c>
      <c r="E12" s="53">
        <f>'Frais de personnel'!M31</f>
        <v>0</v>
      </c>
      <c r="F12" s="53">
        <f t="shared" ref="F12:F16" si="0">D12+E12</f>
        <v>0</v>
      </c>
      <c r="G12" s="54" t="str">
        <f>IF(C12=0,"-",F12/C12)</f>
        <v>-</v>
      </c>
    </row>
    <row r="13" spans="1:11" s="31" customFormat="1" ht="32.25" customHeight="1" x14ac:dyDescent="0.25">
      <c r="A13" s="32"/>
      <c r="B13" s="51" t="s">
        <v>9</v>
      </c>
      <c r="C13" s="52">
        <f>'Frais de voyage et de séjour'!B19</f>
        <v>0</v>
      </c>
      <c r="D13" s="53">
        <f>'Frais de voyage et de séjour'!D19</f>
        <v>0</v>
      </c>
      <c r="E13" s="53">
        <f>'Frais de voyage et de séjour'!Q19</f>
        <v>0</v>
      </c>
      <c r="F13" s="53">
        <f t="shared" si="0"/>
        <v>0</v>
      </c>
      <c r="G13" s="54" t="str">
        <f t="shared" ref="G13:G17" si="1">IF(C13=0,"-",F13/C13)</f>
        <v>-</v>
      </c>
    </row>
    <row r="14" spans="1:11" s="31" customFormat="1" ht="32.25" customHeight="1" x14ac:dyDescent="0.25">
      <c r="A14" s="32"/>
      <c r="B14" s="51" t="s">
        <v>10</v>
      </c>
      <c r="C14" s="52">
        <f>'Frais d''équipement'!B19</f>
        <v>0</v>
      </c>
      <c r="D14" s="53">
        <f>'Frais d''équipement'!D19</f>
        <v>0</v>
      </c>
      <c r="E14" s="53">
        <f>'Frais d''équipement'!Q19</f>
        <v>0</v>
      </c>
      <c r="F14" s="53">
        <f t="shared" si="0"/>
        <v>0</v>
      </c>
      <c r="G14" s="54" t="str">
        <f t="shared" si="1"/>
        <v>-</v>
      </c>
    </row>
    <row r="15" spans="1:11" s="31" customFormat="1" ht="32.25" customHeight="1" x14ac:dyDescent="0.25">
      <c r="A15" s="32"/>
      <c r="B15" s="51" t="s">
        <v>11</v>
      </c>
      <c r="C15" s="52">
        <f>'Biens immobiliers'!B19</f>
        <v>0</v>
      </c>
      <c r="D15" s="53">
        <f>'Biens immobiliers'!D19</f>
        <v>0</v>
      </c>
      <c r="E15" s="53">
        <f>'Biens immobiliers'!Q19</f>
        <v>0</v>
      </c>
      <c r="F15" s="53">
        <f t="shared" si="0"/>
        <v>0</v>
      </c>
      <c r="G15" s="54" t="str">
        <f t="shared" si="1"/>
        <v>-</v>
      </c>
    </row>
    <row r="16" spans="1:11" s="31" customFormat="1" ht="32.25" customHeight="1" x14ac:dyDescent="0.25">
      <c r="A16" s="32"/>
      <c r="B16" s="51" t="s">
        <v>12</v>
      </c>
      <c r="C16" s="52">
        <f>'Frais de sous-traitance'!B19</f>
        <v>0</v>
      </c>
      <c r="D16" s="53">
        <f>'Frais de sous-traitance'!D19</f>
        <v>0</v>
      </c>
      <c r="E16" s="53">
        <f>'Frais de sous-traitance'!Q19</f>
        <v>0</v>
      </c>
      <c r="F16" s="53">
        <f t="shared" si="0"/>
        <v>0</v>
      </c>
      <c r="G16" s="54" t="str">
        <f t="shared" si="1"/>
        <v>-</v>
      </c>
    </row>
    <row r="17" spans="1:7" s="31" customFormat="1" ht="37.5" customHeight="1" x14ac:dyDescent="0.25">
      <c r="A17" s="32"/>
      <c r="B17" s="50" t="s">
        <v>31</v>
      </c>
      <c r="C17" s="55">
        <f>SUM(C12:C16)</f>
        <v>0</v>
      </c>
      <c r="D17" s="55">
        <f>SUM(D12:D16)</f>
        <v>0</v>
      </c>
      <c r="E17" s="55">
        <f>SUM(E12:E16)</f>
        <v>0</v>
      </c>
      <c r="F17" s="55">
        <f>SUM(F12:F16)</f>
        <v>0</v>
      </c>
      <c r="G17" s="54" t="str">
        <f t="shared" si="1"/>
        <v>-</v>
      </c>
    </row>
    <row r="18" spans="1:7" s="31" customFormat="1" ht="44.25" customHeight="1" x14ac:dyDescent="0.25">
      <c r="A18" s="32"/>
      <c r="B18" s="56" t="s">
        <v>138</v>
      </c>
      <c r="C18" s="57">
        <v>0</v>
      </c>
      <c r="D18" s="57"/>
      <c r="E18" s="58"/>
      <c r="F18" s="59">
        <f>D18+E18</f>
        <v>0</v>
      </c>
      <c r="G18" s="60" t="str">
        <f>IF(C18=0,"-",F18/C18)</f>
        <v>-</v>
      </c>
    </row>
    <row r="19" spans="1:7" s="31" customFormat="1" ht="37.5" customHeight="1" x14ac:dyDescent="0.25">
      <c r="A19" s="32"/>
      <c r="B19" s="50" t="s">
        <v>32</v>
      </c>
      <c r="C19" s="59">
        <f>C17+C18</f>
        <v>0</v>
      </c>
      <c r="D19" s="59">
        <f>D17+D18</f>
        <v>0</v>
      </c>
      <c r="E19" s="59">
        <f>E17+E18</f>
        <v>0</v>
      </c>
      <c r="F19" s="59">
        <f>F17+F18</f>
        <v>0</v>
      </c>
      <c r="G19" s="60" t="str">
        <f>IF(C19=0,"-",F19/C19)</f>
        <v>-</v>
      </c>
    </row>
    <row r="20" spans="1:7" s="31" customFormat="1" ht="33" customHeight="1" x14ac:dyDescent="0.25">
      <c r="A20" s="32"/>
      <c r="B20" s="50" t="s">
        <v>44</v>
      </c>
      <c r="C20" s="61"/>
      <c r="D20" s="61"/>
      <c r="E20" s="61"/>
      <c r="F20" s="61"/>
      <c r="G20" s="62"/>
    </row>
    <row r="21" spans="1:7" s="31" customFormat="1" ht="33" customHeight="1" x14ac:dyDescent="0.25">
      <c r="A21" s="32"/>
      <c r="B21" s="50" t="s">
        <v>45</v>
      </c>
      <c r="C21" s="63">
        <f>C19*$C$20</f>
        <v>0</v>
      </c>
      <c r="D21" s="63">
        <f>D19*$C$20</f>
        <v>0</v>
      </c>
      <c r="E21" s="63">
        <f>E19*$C$20</f>
        <v>0</v>
      </c>
      <c r="F21" s="63">
        <f>F19*$C$20</f>
        <v>0</v>
      </c>
      <c r="G21" s="62"/>
    </row>
    <row r="22" spans="1:7" s="31" customFormat="1" ht="37.5" customHeight="1" x14ac:dyDescent="0.25">
      <c r="A22" s="34"/>
      <c r="B22" s="64" t="s">
        <v>43</v>
      </c>
      <c r="C22" s="65">
        <f>C19-C21</f>
        <v>0</v>
      </c>
      <c r="D22" s="65">
        <f t="shared" ref="D22:F22" si="2">D19-D21</f>
        <v>0</v>
      </c>
      <c r="E22" s="65">
        <f t="shared" si="2"/>
        <v>0</v>
      </c>
      <c r="F22" s="65">
        <f t="shared" si="2"/>
        <v>0</v>
      </c>
      <c r="G22" s="66" t="str">
        <f>IF(C22=0,"-",F22/C22)</f>
        <v>-</v>
      </c>
    </row>
    <row r="23" spans="1:7" s="70" customFormat="1" ht="29.45" customHeight="1" x14ac:dyDescent="0.25">
      <c r="A23" s="32"/>
      <c r="B23" s="67" t="s">
        <v>115</v>
      </c>
      <c r="C23" s="67"/>
      <c r="D23" s="67"/>
      <c r="E23" s="68"/>
      <c r="F23" s="68"/>
      <c r="G23" s="69"/>
    </row>
    <row r="24" spans="1:7" s="72" customFormat="1" ht="21.75" customHeight="1" thickBot="1" x14ac:dyDescent="0.3">
      <c r="A24" s="32"/>
      <c r="B24" s="71"/>
      <c r="C24" s="71"/>
      <c r="D24" s="71"/>
      <c r="E24" s="68"/>
      <c r="F24" s="68"/>
      <c r="G24" s="69"/>
    </row>
    <row r="25" spans="1:7" s="72" customFormat="1" ht="29.45" customHeight="1" thickBot="1" x14ac:dyDescent="0.3">
      <c r="A25" s="32"/>
      <c r="B25" s="73" t="s">
        <v>134</v>
      </c>
      <c r="C25" s="74"/>
      <c r="D25" s="71"/>
      <c r="E25" s="75" t="s">
        <v>119</v>
      </c>
      <c r="F25" s="76"/>
      <c r="G25" s="77"/>
    </row>
    <row r="26" spans="1:7" s="72" customFormat="1" ht="29.45" customHeight="1" x14ac:dyDescent="0.25">
      <c r="A26" s="32"/>
      <c r="B26" s="78" t="s">
        <v>3</v>
      </c>
      <c r="C26" s="79"/>
      <c r="D26" s="71"/>
      <c r="E26" s="80" t="s">
        <v>3</v>
      </c>
      <c r="F26" s="81"/>
      <c r="G26" s="82"/>
    </row>
    <row r="27" spans="1:7" s="72" customFormat="1" ht="29.45" customHeight="1" x14ac:dyDescent="0.25">
      <c r="A27" s="32"/>
      <c r="B27" s="80" t="s">
        <v>4</v>
      </c>
      <c r="C27" s="82"/>
      <c r="D27" s="71"/>
      <c r="E27" s="80" t="s">
        <v>120</v>
      </c>
      <c r="F27" s="81"/>
      <c r="G27" s="82"/>
    </row>
    <row r="28" spans="1:7" s="72" customFormat="1" ht="29.45" customHeight="1" x14ac:dyDescent="0.25">
      <c r="A28" s="32"/>
      <c r="B28" s="80" t="s">
        <v>121</v>
      </c>
      <c r="C28" s="82"/>
      <c r="D28" s="71"/>
      <c r="E28" s="83" t="s">
        <v>126</v>
      </c>
      <c r="F28" s="84"/>
      <c r="G28" s="85"/>
    </row>
    <row r="29" spans="1:7" s="72" customFormat="1" ht="29.45" customHeight="1" x14ac:dyDescent="0.25">
      <c r="A29" s="32"/>
      <c r="B29" s="86"/>
      <c r="C29" s="87"/>
      <c r="D29" s="71"/>
      <c r="E29" s="88"/>
      <c r="F29" s="89"/>
      <c r="G29" s="90"/>
    </row>
    <row r="30" spans="1:7" s="72" customFormat="1" ht="29.45" customHeight="1" x14ac:dyDescent="0.25">
      <c r="A30" s="32"/>
      <c r="B30" s="86"/>
      <c r="C30" s="87"/>
      <c r="D30" s="71"/>
      <c r="E30" s="88"/>
      <c r="F30" s="89"/>
      <c r="G30" s="90"/>
    </row>
    <row r="31" spans="1:7" s="72" customFormat="1" ht="29.45" customHeight="1" thickBot="1" x14ac:dyDescent="0.3">
      <c r="A31" s="32"/>
      <c r="B31" s="91"/>
      <c r="C31" s="92"/>
      <c r="D31" s="71"/>
      <c r="E31" s="93"/>
      <c r="F31" s="94"/>
      <c r="G31" s="95"/>
    </row>
    <row r="32" spans="1:7" s="72" customFormat="1" ht="29.45" customHeight="1" x14ac:dyDescent="0.25">
      <c r="A32" s="32"/>
      <c r="B32" s="96" t="s">
        <v>139</v>
      </c>
      <c r="C32" s="96"/>
      <c r="D32" s="96"/>
      <c r="E32" s="96"/>
      <c r="F32" s="96"/>
      <c r="G32" s="96"/>
    </row>
    <row r="33" spans="1:7" s="19" customFormat="1" ht="29.45" customHeight="1" x14ac:dyDescent="0.25">
      <c r="A33" s="18"/>
      <c r="B33" s="11"/>
      <c r="C33" s="17"/>
      <c r="D33" s="17"/>
      <c r="E33" s="8"/>
      <c r="F33" s="8"/>
      <c r="G33" s="9"/>
    </row>
    <row r="34" spans="1:7" s="10" customFormat="1" ht="29.45" customHeight="1" x14ac:dyDescent="0.25">
      <c r="A34" s="5"/>
      <c r="B34" s="14"/>
      <c r="C34" s="14"/>
      <c r="D34" s="14"/>
      <c r="E34" s="8"/>
      <c r="F34" s="8"/>
      <c r="G34" s="9"/>
    </row>
    <row r="35" spans="1:7" s="10" customFormat="1" ht="29.45" customHeight="1" x14ac:dyDescent="0.25">
      <c r="A35" s="5"/>
      <c r="B35" s="14"/>
      <c r="C35" s="14"/>
      <c r="D35" s="14"/>
      <c r="E35" s="8"/>
      <c r="F35" s="8"/>
      <c r="G35" s="9"/>
    </row>
    <row r="36" spans="1:7" s="10" customFormat="1" ht="43.5" customHeight="1" x14ac:dyDescent="0.25">
      <c r="A36" s="5"/>
      <c r="B36" s="14"/>
      <c r="C36" s="14"/>
      <c r="D36" s="14"/>
      <c r="E36" s="8"/>
      <c r="F36" s="8"/>
      <c r="G36" s="9"/>
    </row>
    <row r="37" spans="1:7" x14ac:dyDescent="0.25">
      <c r="A37" s="10"/>
      <c r="B37" s="10"/>
      <c r="C37" s="10"/>
      <c r="D37" s="10"/>
      <c r="E37" s="10"/>
      <c r="F37" s="10"/>
      <c r="G37" s="10"/>
    </row>
    <row r="38" spans="1:7" x14ac:dyDescent="0.25">
      <c r="A38" s="10"/>
      <c r="B38" s="10"/>
      <c r="C38" s="10"/>
      <c r="D38" s="10"/>
      <c r="E38" s="10"/>
      <c r="F38" s="10"/>
      <c r="G38" s="10"/>
    </row>
  </sheetData>
  <mergeCells count="20">
    <mergeCell ref="E26:G26"/>
    <mergeCell ref="B32:G32"/>
    <mergeCell ref="B8:G8"/>
    <mergeCell ref="B10:G10"/>
    <mergeCell ref="B9:G9"/>
    <mergeCell ref="B23:D23"/>
    <mergeCell ref="B25:C25"/>
    <mergeCell ref="B29:C31"/>
    <mergeCell ref="B26:C26"/>
    <mergeCell ref="B27:C27"/>
    <mergeCell ref="B28:C28"/>
    <mergeCell ref="E25:G25"/>
    <mergeCell ref="E29:G31"/>
    <mergeCell ref="E28:G28"/>
    <mergeCell ref="E27:G27"/>
    <mergeCell ref="D2:F2"/>
    <mergeCell ref="D3:F3"/>
    <mergeCell ref="D4:F4"/>
    <mergeCell ref="D5:F5"/>
    <mergeCell ref="D6:F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2:N35"/>
  <sheetViews>
    <sheetView zoomScale="80" zoomScaleNormal="80" workbookViewId="0">
      <selection activeCell="C22" sqref="C22"/>
    </sheetView>
  </sheetViews>
  <sheetFormatPr baseColWidth="10" defaultRowHeight="15" x14ac:dyDescent="0.25"/>
  <cols>
    <col min="1" max="1" width="23.42578125" style="13" customWidth="1"/>
    <col min="2" max="2" width="13.42578125" customWidth="1"/>
    <col min="3" max="3" width="19.28515625" customWidth="1"/>
    <col min="4" max="4" width="15.5703125" customWidth="1"/>
    <col min="5" max="6" width="22.28515625" customWidth="1"/>
    <col min="7" max="7" width="19.140625" customWidth="1"/>
    <col min="8" max="8" width="18.85546875" customWidth="1"/>
    <col min="9" max="9" width="21" customWidth="1"/>
    <col min="10" max="10" width="17.5703125" customWidth="1"/>
    <col min="11" max="11" width="17.140625" customWidth="1"/>
    <col min="12" max="12" width="17.42578125" customWidth="1"/>
    <col min="13" max="13" width="19.140625" customWidth="1"/>
    <col min="14" max="14" width="25.85546875" customWidth="1"/>
  </cols>
  <sheetData>
    <row r="2" spans="1:14" s="7" customFormat="1" ht="75.75" customHeight="1" x14ac:dyDescent="0.25">
      <c r="A2" s="20"/>
      <c r="B2" s="20"/>
      <c r="C2" s="20"/>
      <c r="D2" s="20"/>
      <c r="E2" s="20"/>
      <c r="F2" s="20"/>
      <c r="G2" s="20"/>
      <c r="H2" s="21"/>
      <c r="I2" s="21"/>
      <c r="J2" s="21"/>
      <c r="K2" s="21"/>
      <c r="L2" s="21"/>
      <c r="M2" s="21"/>
      <c r="N2" s="21"/>
    </row>
    <row r="3" spans="1:14" s="98" customFormat="1" ht="12.75" x14ac:dyDescent="0.2">
      <c r="A3" s="97"/>
    </row>
    <row r="4" spans="1:14" s="98" customFormat="1" ht="15" customHeight="1" x14ac:dyDescent="0.2">
      <c r="A4" s="99" t="s">
        <v>109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</row>
    <row r="5" spans="1:14" s="98" customFormat="1" ht="27" customHeight="1" x14ac:dyDescent="0.2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</row>
    <row r="6" spans="1:14" s="98" customFormat="1" ht="85.5" customHeight="1" x14ac:dyDescent="0.2">
      <c r="A6" s="100"/>
      <c r="C6" s="101" t="s">
        <v>38</v>
      </c>
      <c r="D6" s="102"/>
      <c r="E6" s="50" t="s">
        <v>39</v>
      </c>
      <c r="F6" s="103"/>
      <c r="G6" s="104" t="s">
        <v>21</v>
      </c>
      <c r="H6" s="104"/>
      <c r="I6" s="104"/>
      <c r="J6" s="104"/>
      <c r="K6" s="104"/>
      <c r="L6" s="104"/>
      <c r="M6" s="104"/>
      <c r="N6" s="105"/>
    </row>
    <row r="7" spans="1:14" s="98" customFormat="1" ht="63.75" x14ac:dyDescent="0.2">
      <c r="A7" s="106" t="s">
        <v>36</v>
      </c>
      <c r="B7" s="106" t="s">
        <v>35</v>
      </c>
      <c r="C7" s="107" t="s">
        <v>13</v>
      </c>
      <c r="D7" s="108" t="s">
        <v>41</v>
      </c>
      <c r="E7" s="109" t="s">
        <v>40</v>
      </c>
      <c r="F7" s="110" t="s">
        <v>69</v>
      </c>
      <c r="G7" s="111" t="s">
        <v>25</v>
      </c>
      <c r="H7" s="111" t="s">
        <v>34</v>
      </c>
      <c r="I7" s="111" t="s">
        <v>81</v>
      </c>
      <c r="J7" s="111" t="s">
        <v>83</v>
      </c>
      <c r="K7" s="111" t="s">
        <v>85</v>
      </c>
      <c r="L7" s="111" t="s">
        <v>129</v>
      </c>
      <c r="M7" s="111" t="s">
        <v>117</v>
      </c>
      <c r="N7" s="111" t="s">
        <v>112</v>
      </c>
    </row>
    <row r="8" spans="1:14" s="98" customFormat="1" ht="12.75" x14ac:dyDescent="0.2">
      <c r="A8" s="112" t="s">
        <v>70</v>
      </c>
      <c r="B8" s="113"/>
      <c r="C8" s="114"/>
      <c r="D8" s="115"/>
      <c r="E8" s="114"/>
      <c r="F8" s="114"/>
      <c r="G8" s="116"/>
      <c r="H8" s="116"/>
      <c r="I8" s="117">
        <f>' Détails personnel'!Q14</f>
        <v>0</v>
      </c>
      <c r="J8" s="118"/>
      <c r="K8" s="119"/>
      <c r="L8" s="120" t="str">
        <f t="shared" ref="L8:L19" si="0">IF(J8=0,"-",K8/J8)</f>
        <v>-</v>
      </c>
      <c r="M8" s="121" t="str">
        <f>IF(J8=0,"-",I8*L8)</f>
        <v>-</v>
      </c>
      <c r="N8" s="121"/>
    </row>
    <row r="9" spans="1:14" s="98" customFormat="1" ht="12.75" x14ac:dyDescent="0.2">
      <c r="A9" s="112" t="s">
        <v>71</v>
      </c>
      <c r="B9" s="113"/>
      <c r="C9" s="114"/>
      <c r="D9" s="115"/>
      <c r="E9" s="114"/>
      <c r="F9" s="114"/>
      <c r="G9" s="116"/>
      <c r="H9" s="116"/>
      <c r="I9" s="117">
        <f>' Détails personnel'!Q23</f>
        <v>0</v>
      </c>
      <c r="J9" s="118"/>
      <c r="K9" s="119"/>
      <c r="L9" s="120" t="str">
        <f t="shared" si="0"/>
        <v>-</v>
      </c>
      <c r="M9" s="121" t="str">
        <f t="shared" ref="M9:M19" si="1">IF(J9=0,"-",I9*L9)</f>
        <v>-</v>
      </c>
      <c r="N9" s="121"/>
    </row>
    <row r="10" spans="1:14" s="98" customFormat="1" ht="12.75" x14ac:dyDescent="0.2">
      <c r="A10" s="112" t="s">
        <v>73</v>
      </c>
      <c r="B10" s="113"/>
      <c r="C10" s="114"/>
      <c r="D10" s="115"/>
      <c r="E10" s="114"/>
      <c r="F10" s="114"/>
      <c r="G10" s="116"/>
      <c r="H10" s="116"/>
      <c r="I10" s="117">
        <f>' Détails personnel'!Q32</f>
        <v>0</v>
      </c>
      <c r="J10" s="118"/>
      <c r="K10" s="119"/>
      <c r="L10" s="120" t="str">
        <f t="shared" si="0"/>
        <v>-</v>
      </c>
      <c r="M10" s="121" t="str">
        <f t="shared" si="1"/>
        <v>-</v>
      </c>
      <c r="N10" s="121"/>
    </row>
    <row r="11" spans="1:14" s="98" customFormat="1" ht="12.75" x14ac:dyDescent="0.2">
      <c r="A11" s="112" t="s">
        <v>80</v>
      </c>
      <c r="B11" s="113"/>
      <c r="C11" s="114"/>
      <c r="D11" s="115"/>
      <c r="E11" s="114"/>
      <c r="F11" s="114"/>
      <c r="G11" s="116"/>
      <c r="H11" s="116"/>
      <c r="I11" s="117">
        <f>' Détails personnel'!Q41</f>
        <v>0</v>
      </c>
      <c r="J11" s="118"/>
      <c r="K11" s="119"/>
      <c r="L11" s="120" t="str">
        <f t="shared" si="0"/>
        <v>-</v>
      </c>
      <c r="M11" s="121" t="str">
        <f t="shared" si="1"/>
        <v>-</v>
      </c>
      <c r="N11" s="121"/>
    </row>
    <row r="12" spans="1:14" s="98" customFormat="1" ht="12.75" x14ac:dyDescent="0.2">
      <c r="A12" s="112" t="s">
        <v>75</v>
      </c>
      <c r="B12" s="113"/>
      <c r="C12" s="114"/>
      <c r="D12" s="115"/>
      <c r="E12" s="114"/>
      <c r="F12" s="114"/>
      <c r="G12" s="116"/>
      <c r="H12" s="116"/>
      <c r="I12" s="117">
        <f>' Détails personnel'!Q50</f>
        <v>0</v>
      </c>
      <c r="J12" s="118"/>
      <c r="K12" s="119"/>
      <c r="L12" s="120" t="str">
        <f t="shared" si="0"/>
        <v>-</v>
      </c>
      <c r="M12" s="121" t="str">
        <f t="shared" si="1"/>
        <v>-</v>
      </c>
      <c r="N12" s="121"/>
    </row>
    <row r="13" spans="1:14" s="98" customFormat="1" ht="12.75" x14ac:dyDescent="0.2">
      <c r="A13" s="112" t="s">
        <v>76</v>
      </c>
      <c r="B13" s="113"/>
      <c r="C13" s="114"/>
      <c r="D13" s="115"/>
      <c r="E13" s="114"/>
      <c r="F13" s="114"/>
      <c r="G13" s="116"/>
      <c r="H13" s="116"/>
      <c r="I13" s="117">
        <f>' Détails personnel'!Q59</f>
        <v>0</v>
      </c>
      <c r="J13" s="118"/>
      <c r="K13" s="119"/>
      <c r="L13" s="120" t="str">
        <f t="shared" si="0"/>
        <v>-</v>
      </c>
      <c r="M13" s="121" t="str">
        <f t="shared" si="1"/>
        <v>-</v>
      </c>
      <c r="N13" s="121"/>
    </row>
    <row r="14" spans="1:14" s="98" customFormat="1" ht="12.75" x14ac:dyDescent="0.2">
      <c r="A14" s="112" t="s">
        <v>77</v>
      </c>
      <c r="B14" s="113"/>
      <c r="C14" s="114"/>
      <c r="D14" s="115"/>
      <c r="E14" s="114"/>
      <c r="F14" s="114"/>
      <c r="G14" s="116"/>
      <c r="H14" s="116"/>
      <c r="I14" s="117">
        <f>' Détails personnel'!Q68</f>
        <v>0</v>
      </c>
      <c r="J14" s="118"/>
      <c r="K14" s="119"/>
      <c r="L14" s="120" t="str">
        <f t="shared" si="0"/>
        <v>-</v>
      </c>
      <c r="M14" s="121" t="str">
        <f t="shared" si="1"/>
        <v>-</v>
      </c>
      <c r="N14" s="121"/>
    </row>
    <row r="15" spans="1:14" s="98" customFormat="1" ht="12.75" x14ac:dyDescent="0.2">
      <c r="A15" s="112" t="s">
        <v>78</v>
      </c>
      <c r="B15" s="113"/>
      <c r="C15" s="114"/>
      <c r="D15" s="115"/>
      <c r="E15" s="114"/>
      <c r="F15" s="114"/>
      <c r="G15" s="116"/>
      <c r="H15" s="116"/>
      <c r="I15" s="117">
        <f>' Détails personnel'!Q77</f>
        <v>0</v>
      </c>
      <c r="J15" s="118"/>
      <c r="K15" s="119"/>
      <c r="L15" s="120" t="str">
        <f t="shared" si="0"/>
        <v>-</v>
      </c>
      <c r="M15" s="121" t="str">
        <f t="shared" si="1"/>
        <v>-</v>
      </c>
      <c r="N15" s="121"/>
    </row>
    <row r="16" spans="1:14" s="98" customFormat="1" ht="12.75" x14ac:dyDescent="0.2">
      <c r="A16" s="112" t="s">
        <v>79</v>
      </c>
      <c r="B16" s="113"/>
      <c r="C16" s="114"/>
      <c r="D16" s="115"/>
      <c r="E16" s="114"/>
      <c r="F16" s="114"/>
      <c r="G16" s="116"/>
      <c r="H16" s="116"/>
      <c r="I16" s="117">
        <f>' Détails personnel'!Q86</f>
        <v>0</v>
      </c>
      <c r="J16" s="118"/>
      <c r="K16" s="119"/>
      <c r="L16" s="120" t="str">
        <f t="shared" si="0"/>
        <v>-</v>
      </c>
      <c r="M16" s="121" t="str">
        <f t="shared" si="1"/>
        <v>-</v>
      </c>
      <c r="N16" s="121"/>
    </row>
    <row r="17" spans="1:14" s="98" customFormat="1" ht="12.75" x14ac:dyDescent="0.2">
      <c r="A17" s="112"/>
      <c r="B17" s="113"/>
      <c r="C17" s="114"/>
      <c r="D17" s="115"/>
      <c r="E17" s="114"/>
      <c r="F17" s="114"/>
      <c r="G17" s="116"/>
      <c r="H17" s="116"/>
      <c r="I17" s="117"/>
      <c r="J17" s="118"/>
      <c r="K17" s="119"/>
      <c r="L17" s="120" t="str">
        <f t="shared" si="0"/>
        <v>-</v>
      </c>
      <c r="M17" s="121" t="str">
        <f t="shared" si="1"/>
        <v>-</v>
      </c>
      <c r="N17" s="121"/>
    </row>
    <row r="18" spans="1:14" s="98" customFormat="1" ht="12.75" x14ac:dyDescent="0.2">
      <c r="A18" s="112"/>
      <c r="B18" s="113"/>
      <c r="C18" s="114"/>
      <c r="D18" s="115"/>
      <c r="E18" s="114"/>
      <c r="F18" s="114"/>
      <c r="G18" s="116"/>
      <c r="H18" s="116"/>
      <c r="I18" s="117"/>
      <c r="J18" s="118"/>
      <c r="K18" s="119"/>
      <c r="L18" s="120" t="str">
        <f t="shared" si="0"/>
        <v>-</v>
      </c>
      <c r="M18" s="121" t="str">
        <f t="shared" si="1"/>
        <v>-</v>
      </c>
      <c r="N18" s="121"/>
    </row>
    <row r="19" spans="1:14" s="98" customFormat="1" ht="12.75" x14ac:dyDescent="0.2">
      <c r="A19" s="112"/>
      <c r="B19" s="113"/>
      <c r="C19" s="114"/>
      <c r="D19" s="115"/>
      <c r="E19" s="114"/>
      <c r="F19" s="114"/>
      <c r="G19" s="116"/>
      <c r="H19" s="116"/>
      <c r="I19" s="117"/>
      <c r="J19" s="118"/>
      <c r="K19" s="119"/>
      <c r="L19" s="120" t="str">
        <f t="shared" si="0"/>
        <v>-</v>
      </c>
      <c r="M19" s="121" t="str">
        <f t="shared" si="1"/>
        <v>-</v>
      </c>
      <c r="N19" s="121"/>
    </row>
    <row r="20" spans="1:14" s="98" customFormat="1" ht="12.75" x14ac:dyDescent="0.2">
      <c r="A20" s="112"/>
      <c r="B20" s="122"/>
      <c r="C20" s="114"/>
      <c r="D20" s="115"/>
      <c r="E20" s="114"/>
      <c r="F20" s="114"/>
      <c r="G20" s="116"/>
      <c r="H20" s="116"/>
      <c r="I20" s="117"/>
      <c r="J20" s="118"/>
      <c r="K20" s="119"/>
      <c r="L20" s="120"/>
      <c r="M20" s="121"/>
      <c r="N20" s="121"/>
    </row>
    <row r="21" spans="1:14" s="98" customFormat="1" ht="12.75" x14ac:dyDescent="0.2">
      <c r="A21" s="112"/>
      <c r="B21" s="122"/>
      <c r="C21" s="114"/>
      <c r="D21" s="115"/>
      <c r="E21" s="114"/>
      <c r="F21" s="114"/>
      <c r="G21" s="116"/>
      <c r="H21" s="116"/>
      <c r="I21" s="117"/>
      <c r="J21" s="118"/>
      <c r="K21" s="119"/>
      <c r="L21" s="120"/>
      <c r="M21" s="121"/>
      <c r="N21" s="121"/>
    </row>
    <row r="22" spans="1:14" s="98" customFormat="1" ht="12.75" x14ac:dyDescent="0.2">
      <c r="A22" s="112"/>
      <c r="B22" s="122"/>
      <c r="C22" s="114"/>
      <c r="D22" s="115"/>
      <c r="E22" s="114"/>
      <c r="F22" s="114"/>
      <c r="G22" s="116"/>
      <c r="H22" s="116"/>
      <c r="I22" s="117"/>
      <c r="J22" s="118"/>
      <c r="K22" s="119"/>
      <c r="L22" s="120"/>
      <c r="M22" s="121"/>
      <c r="N22" s="121"/>
    </row>
    <row r="23" spans="1:14" s="98" customFormat="1" ht="12.75" x14ac:dyDescent="0.2">
      <c r="A23" s="112"/>
      <c r="B23" s="122"/>
      <c r="C23" s="114"/>
      <c r="D23" s="115"/>
      <c r="E23" s="114"/>
      <c r="F23" s="114"/>
      <c r="G23" s="116"/>
      <c r="H23" s="116"/>
      <c r="I23" s="117"/>
      <c r="J23" s="118"/>
      <c r="K23" s="119"/>
      <c r="L23" s="120"/>
      <c r="M23" s="121"/>
      <c r="N23" s="121"/>
    </row>
    <row r="24" spans="1:14" s="98" customFormat="1" ht="12.75" x14ac:dyDescent="0.2">
      <c r="A24" s="112"/>
      <c r="B24" s="122"/>
      <c r="C24" s="114"/>
      <c r="D24" s="115"/>
      <c r="E24" s="114"/>
      <c r="F24" s="114"/>
      <c r="G24" s="116"/>
      <c r="H24" s="116"/>
      <c r="I24" s="117"/>
      <c r="J24" s="118"/>
      <c r="K24" s="119"/>
      <c r="L24" s="120"/>
      <c r="M24" s="121"/>
      <c r="N24" s="121"/>
    </row>
    <row r="25" spans="1:14" s="98" customFormat="1" ht="12.75" x14ac:dyDescent="0.2">
      <c r="A25" s="112"/>
      <c r="B25" s="122"/>
      <c r="C25" s="114"/>
      <c r="D25" s="115"/>
      <c r="E25" s="114"/>
      <c r="F25" s="114"/>
      <c r="G25" s="116"/>
      <c r="H25" s="116"/>
      <c r="I25" s="117"/>
      <c r="J25" s="118"/>
      <c r="K25" s="119"/>
      <c r="L25" s="120"/>
      <c r="M25" s="121"/>
      <c r="N25" s="121"/>
    </row>
    <row r="26" spans="1:14" s="98" customFormat="1" ht="12.75" x14ac:dyDescent="0.2">
      <c r="A26" s="112"/>
      <c r="B26" s="122"/>
      <c r="C26" s="114"/>
      <c r="D26" s="115"/>
      <c r="E26" s="114"/>
      <c r="F26" s="114"/>
      <c r="G26" s="116"/>
      <c r="H26" s="116"/>
      <c r="I26" s="117"/>
      <c r="J26" s="118"/>
      <c r="K26" s="119"/>
      <c r="L26" s="120"/>
      <c r="M26" s="121"/>
      <c r="N26" s="121"/>
    </row>
    <row r="27" spans="1:14" s="98" customFormat="1" ht="12.75" x14ac:dyDescent="0.2">
      <c r="A27" s="112"/>
      <c r="B27" s="122"/>
      <c r="C27" s="114"/>
      <c r="D27" s="115"/>
      <c r="E27" s="114"/>
      <c r="F27" s="114"/>
      <c r="G27" s="116"/>
      <c r="H27" s="116"/>
      <c r="I27" s="117"/>
      <c r="J27" s="118"/>
      <c r="K27" s="119"/>
      <c r="L27" s="120"/>
      <c r="M27" s="121"/>
      <c r="N27" s="121"/>
    </row>
    <row r="28" spans="1:14" s="98" customFormat="1" ht="12.75" x14ac:dyDescent="0.2">
      <c r="A28" s="112"/>
      <c r="B28" s="122"/>
      <c r="C28" s="114"/>
      <c r="D28" s="115"/>
      <c r="E28" s="114"/>
      <c r="F28" s="114"/>
      <c r="G28" s="116"/>
      <c r="H28" s="116"/>
      <c r="I28" s="117"/>
      <c r="J28" s="118"/>
      <c r="K28" s="119"/>
      <c r="L28" s="120"/>
      <c r="M28" s="121"/>
      <c r="N28" s="121"/>
    </row>
    <row r="29" spans="1:14" s="98" customFormat="1" ht="12.75" x14ac:dyDescent="0.2">
      <c r="A29" s="112"/>
      <c r="B29" s="122"/>
      <c r="C29" s="114"/>
      <c r="D29" s="115"/>
      <c r="E29" s="114"/>
      <c r="F29" s="114"/>
      <c r="G29" s="116"/>
      <c r="H29" s="116"/>
      <c r="I29" s="117"/>
      <c r="J29" s="118"/>
      <c r="K29" s="119"/>
      <c r="L29" s="120"/>
      <c r="M29" s="121"/>
      <c r="N29" s="121"/>
    </row>
    <row r="30" spans="1:14" s="98" customFormat="1" ht="12.75" x14ac:dyDescent="0.2">
      <c r="A30" s="112"/>
      <c r="B30" s="122"/>
      <c r="C30" s="114"/>
      <c r="D30" s="115"/>
      <c r="E30" s="114"/>
      <c r="F30" s="114"/>
      <c r="G30" s="116"/>
      <c r="H30" s="116"/>
      <c r="I30" s="117"/>
      <c r="J30" s="118"/>
      <c r="K30" s="119"/>
      <c r="L30" s="120"/>
      <c r="M30" s="121"/>
      <c r="N30" s="121"/>
    </row>
    <row r="31" spans="1:14" s="281" customFormat="1" ht="20.25" customHeight="1" x14ac:dyDescent="0.25">
      <c r="A31" s="123" t="s">
        <v>1</v>
      </c>
      <c r="B31" s="326"/>
      <c r="C31" s="327">
        <f>SUM(C8:C30)</f>
        <v>0</v>
      </c>
      <c r="D31" s="328"/>
      <c r="E31" s="329">
        <f>SUM(E8:E30)</f>
        <v>0</v>
      </c>
      <c r="F31" s="329"/>
      <c r="G31" s="62"/>
      <c r="H31" s="62"/>
      <c r="I31" s="124">
        <f>SUM(I8:I30)</f>
        <v>0</v>
      </c>
      <c r="J31" s="125">
        <f>SUM(J8:J30)</f>
        <v>0</v>
      </c>
      <c r="K31" s="126">
        <f>SUM(K8:K30)</f>
        <v>0</v>
      </c>
      <c r="L31" s="330"/>
      <c r="M31" s="292">
        <f>SUM(M8:M30)</f>
        <v>0</v>
      </c>
      <c r="N31" s="331"/>
    </row>
    <row r="32" spans="1:14" s="98" customFormat="1" ht="33" customHeight="1" x14ac:dyDescent="0.2">
      <c r="A32" s="127" t="s">
        <v>82</v>
      </c>
      <c r="B32" s="128"/>
    </row>
    <row r="33" spans="1:1" s="98" customFormat="1" ht="12.75" x14ac:dyDescent="0.2">
      <c r="A33" s="129" t="s">
        <v>84</v>
      </c>
    </row>
    <row r="35" spans="1:1" x14ac:dyDescent="0.25">
      <c r="A35" s="12"/>
    </row>
  </sheetData>
  <mergeCells count="5">
    <mergeCell ref="G6:N6"/>
    <mergeCell ref="C6:D6"/>
    <mergeCell ref="A4:N5"/>
    <mergeCell ref="A2:G2"/>
    <mergeCell ref="H2:N2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S98"/>
  <sheetViews>
    <sheetView topLeftCell="A52" zoomScale="80" zoomScaleNormal="80" workbookViewId="0">
      <selection activeCell="A86" sqref="A86:XFD86"/>
    </sheetView>
  </sheetViews>
  <sheetFormatPr baseColWidth="10" defaultColWidth="11.42578125" defaultRowHeight="12.75" x14ac:dyDescent="0.2"/>
  <cols>
    <col min="1" max="1" width="17.28515625" style="2" customWidth="1"/>
    <col min="2" max="2" width="18" style="2" customWidth="1"/>
    <col min="3" max="3" width="3.42578125" style="2" customWidth="1"/>
    <col min="4" max="4" width="32.7109375" style="2" customWidth="1"/>
    <col min="5" max="5" width="13.42578125" style="2" bestFit="1" customWidth="1"/>
    <col min="6" max="8" width="13.5703125" style="2" customWidth="1"/>
    <col min="9" max="9" width="13.28515625" style="2" customWidth="1"/>
    <col min="10" max="10" width="12.85546875" style="2" customWidth="1"/>
    <col min="11" max="11" width="13.7109375" style="2" customWidth="1"/>
    <col min="12" max="12" width="12.85546875" style="2" customWidth="1"/>
    <col min="13" max="13" width="11.42578125" style="2"/>
    <col min="14" max="14" width="13.42578125" style="2" customWidth="1"/>
    <col min="15" max="15" width="14.7109375" style="2" customWidth="1"/>
    <col min="16" max="16" width="14.28515625" style="2" customWidth="1"/>
    <col min="17" max="17" width="16.42578125" style="2" bestFit="1" customWidth="1"/>
    <col min="18" max="18" width="2" style="2" customWidth="1"/>
    <col min="19" max="16384" width="11.42578125" style="2"/>
  </cols>
  <sheetData>
    <row r="1" spans="1:18" s="1" customFormat="1" ht="86.25" customHeight="1" x14ac:dyDescent="0.25">
      <c r="A1" s="20"/>
      <c r="B1" s="20"/>
      <c r="C1" s="20"/>
      <c r="D1" s="20"/>
      <c r="E1" s="20"/>
      <c r="F1" s="20"/>
      <c r="G1" s="20"/>
      <c r="H1" s="22"/>
      <c r="I1" s="22"/>
      <c r="J1" s="22"/>
      <c r="K1" s="22"/>
      <c r="L1" s="22"/>
      <c r="M1" s="22"/>
      <c r="N1" s="22"/>
      <c r="O1" s="22"/>
      <c r="P1" s="22"/>
      <c r="Q1" s="22"/>
      <c r="R1" s="3"/>
    </row>
    <row r="2" spans="1:18" s="135" customFormat="1" ht="23.45" customHeight="1" x14ac:dyDescent="0.25">
      <c r="A2" s="130"/>
      <c r="B2" s="130"/>
      <c r="C2" s="130"/>
      <c r="D2" s="130"/>
      <c r="E2" s="131" t="s">
        <v>110</v>
      </c>
      <c r="F2" s="132"/>
      <c r="G2" s="132"/>
      <c r="H2" s="132"/>
      <c r="I2" s="132"/>
      <c r="J2" s="133"/>
      <c r="K2" s="134"/>
      <c r="L2" s="134"/>
      <c r="M2" s="134"/>
      <c r="N2" s="134"/>
      <c r="O2" s="134"/>
      <c r="P2" s="134"/>
      <c r="Q2" s="134"/>
      <c r="R2" s="134"/>
    </row>
    <row r="3" spans="1:18" s="143" customFormat="1" ht="17.25" customHeight="1" x14ac:dyDescent="0.25">
      <c r="A3" s="136" t="s">
        <v>46</v>
      </c>
      <c r="B3" s="137"/>
      <c r="C3" s="138"/>
      <c r="D3" s="138"/>
      <c r="E3" s="139" t="s">
        <v>88</v>
      </c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1" t="s">
        <v>47</v>
      </c>
      <c r="R3" s="142"/>
    </row>
    <row r="4" spans="1:18" s="143" customFormat="1" ht="30" x14ac:dyDescent="0.25">
      <c r="A4" s="144" t="s">
        <v>72</v>
      </c>
      <c r="B4" s="141" t="s">
        <v>35</v>
      </c>
      <c r="C4" s="138"/>
      <c r="D4" s="141" t="s">
        <v>87</v>
      </c>
      <c r="E4" s="145" t="s">
        <v>48</v>
      </c>
      <c r="F4" s="145" t="s">
        <v>49</v>
      </c>
      <c r="G4" s="145" t="s">
        <v>50</v>
      </c>
      <c r="H4" s="145" t="s">
        <v>51</v>
      </c>
      <c r="I4" s="145" t="s">
        <v>52</v>
      </c>
      <c r="J4" s="145" t="s">
        <v>53</v>
      </c>
      <c r="K4" s="145" t="s">
        <v>54</v>
      </c>
      <c r="L4" s="145" t="s">
        <v>55</v>
      </c>
      <c r="M4" s="145" t="s">
        <v>56</v>
      </c>
      <c r="N4" s="145" t="s">
        <v>57</v>
      </c>
      <c r="O4" s="145" t="s">
        <v>58</v>
      </c>
      <c r="P4" s="145" t="s">
        <v>59</v>
      </c>
      <c r="Q4" s="141" t="s">
        <v>60</v>
      </c>
      <c r="R4" s="142"/>
    </row>
    <row r="5" spans="1:18" s="143" customFormat="1" ht="38.25" x14ac:dyDescent="0.25">
      <c r="A5" s="146"/>
      <c r="B5" s="141"/>
      <c r="C5" s="138"/>
      <c r="D5" s="141"/>
      <c r="E5" s="147" t="s">
        <v>118</v>
      </c>
      <c r="F5" s="147" t="s">
        <v>118</v>
      </c>
      <c r="G5" s="147" t="s">
        <v>118</v>
      </c>
      <c r="H5" s="147" t="s">
        <v>118</v>
      </c>
      <c r="I5" s="147" t="s">
        <v>118</v>
      </c>
      <c r="J5" s="147" t="s">
        <v>118</v>
      </c>
      <c r="K5" s="147" t="s">
        <v>118</v>
      </c>
      <c r="L5" s="147" t="s">
        <v>118</v>
      </c>
      <c r="M5" s="147" t="s">
        <v>118</v>
      </c>
      <c r="N5" s="147" t="s">
        <v>118</v>
      </c>
      <c r="O5" s="147" t="s">
        <v>118</v>
      </c>
      <c r="P5" s="147" t="s">
        <v>118</v>
      </c>
      <c r="Q5" s="141"/>
      <c r="R5" s="142"/>
    </row>
    <row r="6" spans="1:18" s="143" customFormat="1" ht="12.75" customHeight="1" thickBot="1" x14ac:dyDescent="0.25">
      <c r="A6" s="148"/>
      <c r="B6" s="149"/>
      <c r="C6" s="138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38"/>
    </row>
    <row r="7" spans="1:18" s="143" customFormat="1" ht="13.5" customHeight="1" thickBot="1" x14ac:dyDescent="0.25">
      <c r="A7" s="150" t="s">
        <v>70</v>
      </c>
      <c r="B7" s="150"/>
      <c r="C7" s="138"/>
      <c r="D7" s="309" t="s">
        <v>61</v>
      </c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1"/>
      <c r="R7" s="138"/>
    </row>
    <row r="8" spans="1:18" s="143" customFormat="1" ht="15.75" thickBot="1" x14ac:dyDescent="0.25">
      <c r="C8" s="138"/>
      <c r="D8" s="312" t="s">
        <v>62</v>
      </c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2">
        <f>SUM(E8:P8)</f>
        <v>0</v>
      </c>
      <c r="R8" s="138"/>
    </row>
    <row r="9" spans="1:18" s="143" customFormat="1" ht="15.75" thickBot="1" x14ac:dyDescent="0.25">
      <c r="C9" s="138"/>
      <c r="D9" s="312" t="s">
        <v>63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3">
        <f>SUM(E9:P9)</f>
        <v>0</v>
      </c>
      <c r="R9" s="138"/>
    </row>
    <row r="10" spans="1:18" s="143" customFormat="1" ht="15.75" thickBot="1" x14ac:dyDescent="0.25">
      <c r="C10" s="138"/>
      <c r="D10" s="312" t="s">
        <v>64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3">
        <f t="shared" ref="Q10:Q13" si="0">SUM(E10:P10)</f>
        <v>0</v>
      </c>
      <c r="R10" s="138"/>
    </row>
    <row r="11" spans="1:18" s="143" customFormat="1" ht="15.75" thickBot="1" x14ac:dyDescent="0.3">
      <c r="C11" s="138"/>
      <c r="D11" s="312" t="s">
        <v>65</v>
      </c>
      <c r="E11" s="154">
        <f>IF(ISBLANK(E9),0,E9/E8*E10)</f>
        <v>0</v>
      </c>
      <c r="F11" s="154">
        <f t="shared" ref="F11:O11" si="1">IF(ISBLANK(F9),0,F9/F8*F10)</f>
        <v>0</v>
      </c>
      <c r="G11" s="154">
        <f t="shared" si="1"/>
        <v>0</v>
      </c>
      <c r="H11" s="154">
        <f t="shared" si="1"/>
        <v>0</v>
      </c>
      <c r="I11" s="154">
        <f t="shared" si="1"/>
        <v>0</v>
      </c>
      <c r="J11" s="154">
        <f t="shared" si="1"/>
        <v>0</v>
      </c>
      <c r="K11" s="154">
        <f t="shared" si="1"/>
        <v>0</v>
      </c>
      <c r="L11" s="154">
        <f t="shared" si="1"/>
        <v>0</v>
      </c>
      <c r="M11" s="154">
        <v>0</v>
      </c>
      <c r="N11" s="154">
        <f t="shared" si="1"/>
        <v>0</v>
      </c>
      <c r="O11" s="154">
        <f t="shared" si="1"/>
        <v>0</v>
      </c>
      <c r="P11" s="154">
        <f>IF(ISBLANK(P9),0,P9/P8*P10)</f>
        <v>0</v>
      </c>
      <c r="Q11" s="153">
        <f t="shared" si="0"/>
        <v>0</v>
      </c>
      <c r="R11" s="155"/>
    </row>
    <row r="12" spans="1:18" s="143" customFormat="1" ht="15.75" thickBot="1" x14ac:dyDescent="0.25">
      <c r="C12" s="138"/>
      <c r="D12" s="313" t="s">
        <v>66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6">
        <f t="shared" si="0"/>
        <v>0</v>
      </c>
      <c r="R12" s="138"/>
    </row>
    <row r="13" spans="1:18" s="143" customFormat="1" ht="15" x14ac:dyDescent="0.2">
      <c r="C13" s="138"/>
      <c r="D13" s="314" t="s">
        <v>67</v>
      </c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8"/>
      <c r="Q13" s="159">
        <f t="shared" si="0"/>
        <v>0</v>
      </c>
      <c r="R13" s="138"/>
    </row>
    <row r="14" spans="1:18" s="143" customFormat="1" ht="15.75" thickBot="1" x14ac:dyDescent="0.25">
      <c r="C14" s="138"/>
      <c r="D14" s="315" t="s">
        <v>68</v>
      </c>
      <c r="E14" s="316">
        <f>SUM(E8:E13)</f>
        <v>0</v>
      </c>
      <c r="F14" s="316">
        <f t="shared" ref="F14:O14" si="2">SUM(F8:F13)</f>
        <v>0</v>
      </c>
      <c r="G14" s="316">
        <f t="shared" si="2"/>
        <v>0</v>
      </c>
      <c r="H14" s="316">
        <f t="shared" si="2"/>
        <v>0</v>
      </c>
      <c r="I14" s="316">
        <f t="shared" si="2"/>
        <v>0</v>
      </c>
      <c r="J14" s="316">
        <f t="shared" si="2"/>
        <v>0</v>
      </c>
      <c r="K14" s="316">
        <f t="shared" si="2"/>
        <v>0</v>
      </c>
      <c r="L14" s="316">
        <f t="shared" si="2"/>
        <v>0</v>
      </c>
      <c r="M14" s="316">
        <f t="shared" si="2"/>
        <v>0</v>
      </c>
      <c r="N14" s="316">
        <f t="shared" si="2"/>
        <v>0</v>
      </c>
      <c r="O14" s="316">
        <f t="shared" si="2"/>
        <v>0</v>
      </c>
      <c r="P14" s="316">
        <f>SUM(P8:P13)</f>
        <v>0</v>
      </c>
      <c r="Q14" s="317">
        <f>SUM(Q8:Q13)</f>
        <v>0</v>
      </c>
      <c r="R14" s="138"/>
    </row>
    <row r="15" spans="1:18" s="143" customFormat="1" ht="16.5" thickBot="1" x14ac:dyDescent="0.25">
      <c r="C15" s="138"/>
      <c r="D15" s="138"/>
      <c r="E15" s="160"/>
      <c r="F15" s="160"/>
      <c r="G15" s="160"/>
      <c r="H15" s="160"/>
      <c r="I15" s="161"/>
      <c r="J15" s="161"/>
      <c r="K15" s="161"/>
      <c r="L15" s="161"/>
      <c r="M15" s="161"/>
      <c r="N15" s="161"/>
      <c r="O15" s="161"/>
      <c r="P15" s="161"/>
      <c r="Q15" s="149"/>
      <c r="R15" s="138"/>
    </row>
    <row r="16" spans="1:18" s="143" customFormat="1" ht="16.5" thickBot="1" x14ac:dyDescent="0.25">
      <c r="A16" s="150" t="s">
        <v>71</v>
      </c>
      <c r="B16" s="150"/>
      <c r="C16" s="138"/>
      <c r="D16" s="309" t="s">
        <v>61</v>
      </c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1"/>
      <c r="R16" s="138"/>
    </row>
    <row r="17" spans="1:18" s="143" customFormat="1" ht="15.75" thickBot="1" x14ac:dyDescent="0.25">
      <c r="C17" s="138"/>
      <c r="D17" s="312" t="s">
        <v>62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2">
        <f>SUM(E17:P17)</f>
        <v>0</v>
      </c>
      <c r="R17" s="138"/>
    </row>
    <row r="18" spans="1:18" s="143" customFormat="1" ht="15.75" thickBot="1" x14ac:dyDescent="0.25">
      <c r="C18" s="138"/>
      <c r="D18" s="312" t="s">
        <v>63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62"/>
      <c r="Q18" s="156">
        <f>SUM(E18:P18)</f>
        <v>0</v>
      </c>
      <c r="R18" s="138"/>
    </row>
    <row r="19" spans="1:18" s="143" customFormat="1" ht="15.75" thickBot="1" x14ac:dyDescent="0.25">
      <c r="C19" s="138"/>
      <c r="D19" s="312" t="s">
        <v>64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6">
        <f t="shared" ref="Q19:Q21" si="3">SUM(E19:P19)</f>
        <v>0</v>
      </c>
      <c r="R19" s="138"/>
    </row>
    <row r="20" spans="1:18" s="143" customFormat="1" ht="15.75" thickBot="1" x14ac:dyDescent="0.3">
      <c r="C20" s="138"/>
      <c r="D20" s="312" t="s">
        <v>65</v>
      </c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6">
        <f t="shared" si="3"/>
        <v>0</v>
      </c>
      <c r="R20" s="155"/>
    </row>
    <row r="21" spans="1:18" s="143" customFormat="1" ht="15.75" thickBot="1" x14ac:dyDescent="0.25">
      <c r="C21" s="138"/>
      <c r="D21" s="313" t="s">
        <v>66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6">
        <f t="shared" si="3"/>
        <v>0</v>
      </c>
      <c r="R21" s="138"/>
    </row>
    <row r="22" spans="1:18" s="143" customFormat="1" ht="15.75" thickBot="1" x14ac:dyDescent="0.25">
      <c r="C22" s="138"/>
      <c r="D22" s="314" t="s">
        <v>67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8"/>
      <c r="Q22" s="159">
        <f>SUM(E22:P22)</f>
        <v>0</v>
      </c>
      <c r="R22" s="138"/>
    </row>
    <row r="23" spans="1:18" s="143" customFormat="1" ht="16.5" thickBot="1" x14ac:dyDescent="0.25">
      <c r="A23" s="163"/>
      <c r="B23" s="163"/>
      <c r="C23" s="138"/>
      <c r="D23" s="315" t="s">
        <v>68</v>
      </c>
      <c r="E23" s="316">
        <f>SUM(E17:E22)</f>
        <v>0</v>
      </c>
      <c r="F23" s="316">
        <f t="shared" ref="F23:P23" si="4">SUM(F17:F22)</f>
        <v>0</v>
      </c>
      <c r="G23" s="316">
        <f t="shared" si="4"/>
        <v>0</v>
      </c>
      <c r="H23" s="316">
        <f t="shared" si="4"/>
        <v>0</v>
      </c>
      <c r="I23" s="316">
        <f t="shared" si="4"/>
        <v>0</v>
      </c>
      <c r="J23" s="316">
        <f t="shared" si="4"/>
        <v>0</v>
      </c>
      <c r="K23" s="316">
        <f t="shared" si="4"/>
        <v>0</v>
      </c>
      <c r="L23" s="316">
        <f t="shared" si="4"/>
        <v>0</v>
      </c>
      <c r="M23" s="316">
        <f t="shared" si="4"/>
        <v>0</v>
      </c>
      <c r="N23" s="316">
        <f t="shared" si="4"/>
        <v>0</v>
      </c>
      <c r="O23" s="316">
        <f t="shared" si="4"/>
        <v>0</v>
      </c>
      <c r="P23" s="316">
        <f t="shared" si="4"/>
        <v>0</v>
      </c>
      <c r="Q23" s="317">
        <f>SUM(Q17:Q22)</f>
        <v>0</v>
      </c>
      <c r="R23" s="138"/>
    </row>
    <row r="24" spans="1:18" s="170" customFormat="1" ht="16.5" thickBot="1" x14ac:dyDescent="0.3">
      <c r="A24" s="171"/>
      <c r="B24" s="171"/>
      <c r="C24" s="164"/>
      <c r="D24" s="165"/>
      <c r="E24" s="166"/>
      <c r="F24" s="167"/>
      <c r="G24" s="167"/>
      <c r="H24" s="167"/>
      <c r="I24" s="168"/>
      <c r="J24" s="168"/>
      <c r="K24" s="168"/>
      <c r="L24" s="168"/>
      <c r="M24" s="168"/>
      <c r="N24" s="168"/>
      <c r="O24" s="168"/>
      <c r="P24" s="168"/>
      <c r="Q24" s="169"/>
      <c r="R24" s="164"/>
    </row>
    <row r="25" spans="1:18" s="143" customFormat="1" ht="16.5" thickBot="1" x14ac:dyDescent="0.25">
      <c r="A25" s="150" t="s">
        <v>73</v>
      </c>
      <c r="B25" s="150"/>
      <c r="C25" s="138"/>
      <c r="D25" s="309" t="s">
        <v>61</v>
      </c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1"/>
      <c r="R25" s="138"/>
    </row>
    <row r="26" spans="1:18" s="143" customFormat="1" ht="15.75" thickBot="1" x14ac:dyDescent="0.25">
      <c r="C26" s="138"/>
      <c r="D26" s="312" t="s">
        <v>62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2">
        <f>SUM(E26:P26)</f>
        <v>0</v>
      </c>
      <c r="R26" s="138"/>
    </row>
    <row r="27" spans="1:18" s="143" customFormat="1" ht="15.75" thickBot="1" x14ac:dyDescent="0.25">
      <c r="C27" s="138"/>
      <c r="D27" s="312" t="s">
        <v>63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62"/>
      <c r="Q27" s="156">
        <f>SUM(E27:P27)</f>
        <v>0</v>
      </c>
      <c r="R27" s="138"/>
    </row>
    <row r="28" spans="1:18" s="143" customFormat="1" ht="15.75" thickBot="1" x14ac:dyDescent="0.25">
      <c r="C28" s="138"/>
      <c r="D28" s="312" t="s">
        <v>64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6">
        <f t="shared" ref="Q28:Q30" si="5">SUM(E28:P28)</f>
        <v>0</v>
      </c>
      <c r="R28" s="138"/>
    </row>
    <row r="29" spans="1:18" s="143" customFormat="1" ht="15.75" thickBot="1" x14ac:dyDescent="0.3">
      <c r="C29" s="138"/>
      <c r="D29" s="312" t="s">
        <v>65</v>
      </c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6">
        <f t="shared" si="5"/>
        <v>0</v>
      </c>
      <c r="R29" s="155"/>
    </row>
    <row r="30" spans="1:18" s="143" customFormat="1" ht="15.75" thickBot="1" x14ac:dyDescent="0.25">
      <c r="C30" s="138"/>
      <c r="D30" s="313" t="s">
        <v>66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6">
        <f t="shared" si="5"/>
        <v>0</v>
      </c>
      <c r="R30" s="138"/>
    </row>
    <row r="31" spans="1:18" s="143" customFormat="1" ht="15.75" thickBot="1" x14ac:dyDescent="0.25">
      <c r="C31" s="138"/>
      <c r="D31" s="314" t="s">
        <v>67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8"/>
      <c r="Q31" s="159">
        <f t="shared" ref="Q31" si="6">SUM(E31:P31)</f>
        <v>0</v>
      </c>
      <c r="R31" s="138"/>
    </row>
    <row r="32" spans="1:18" s="143" customFormat="1" ht="16.5" thickBot="1" x14ac:dyDescent="0.25">
      <c r="A32" s="172"/>
      <c r="B32" s="172"/>
      <c r="C32" s="138"/>
      <c r="D32" s="315" t="s">
        <v>68</v>
      </c>
      <c r="E32" s="316">
        <f>SUM(E26:E31)</f>
        <v>0</v>
      </c>
      <c r="F32" s="316">
        <f t="shared" ref="F32:P32" si="7">SUM(F26:F31)</f>
        <v>0</v>
      </c>
      <c r="G32" s="316">
        <f t="shared" si="7"/>
        <v>0</v>
      </c>
      <c r="H32" s="316">
        <f t="shared" si="7"/>
        <v>0</v>
      </c>
      <c r="I32" s="316">
        <f t="shared" si="7"/>
        <v>0</v>
      </c>
      <c r="J32" s="316">
        <f t="shared" si="7"/>
        <v>0</v>
      </c>
      <c r="K32" s="316">
        <f t="shared" si="7"/>
        <v>0</v>
      </c>
      <c r="L32" s="316">
        <f t="shared" si="7"/>
        <v>0</v>
      </c>
      <c r="M32" s="316">
        <f t="shared" si="7"/>
        <v>0</v>
      </c>
      <c r="N32" s="316">
        <f t="shared" si="7"/>
        <v>0</v>
      </c>
      <c r="O32" s="316">
        <f t="shared" si="7"/>
        <v>0</v>
      </c>
      <c r="P32" s="316">
        <f t="shared" si="7"/>
        <v>0</v>
      </c>
      <c r="Q32" s="317">
        <f>SUM(Q26:Q31)</f>
        <v>0</v>
      </c>
      <c r="R32" s="138"/>
    </row>
    <row r="33" spans="1:18" s="170" customFormat="1" ht="16.5" thickBot="1" x14ac:dyDescent="0.3">
      <c r="A33" s="172"/>
      <c r="B33" s="172"/>
      <c r="C33" s="164"/>
      <c r="D33" s="165"/>
      <c r="E33" s="166"/>
      <c r="F33" s="167"/>
      <c r="G33" s="167"/>
      <c r="H33" s="167"/>
      <c r="I33" s="168"/>
      <c r="J33" s="168"/>
      <c r="K33" s="168"/>
      <c r="L33" s="168"/>
      <c r="M33" s="168"/>
      <c r="N33" s="168"/>
      <c r="O33" s="168"/>
      <c r="P33" s="168"/>
      <c r="Q33" s="169"/>
      <c r="R33" s="164"/>
    </row>
    <row r="34" spans="1:18" s="170" customFormat="1" ht="16.5" thickBot="1" x14ac:dyDescent="0.3">
      <c r="A34" s="150" t="s">
        <v>74</v>
      </c>
      <c r="B34" s="150"/>
      <c r="C34" s="164"/>
      <c r="D34" s="309" t="s">
        <v>61</v>
      </c>
      <c r="E34" s="319"/>
      <c r="F34" s="320"/>
      <c r="G34" s="320"/>
      <c r="H34" s="320"/>
      <c r="I34" s="320"/>
      <c r="J34" s="320"/>
      <c r="K34" s="320"/>
      <c r="L34" s="320"/>
      <c r="M34" s="320"/>
      <c r="N34" s="320"/>
      <c r="O34" s="320"/>
      <c r="P34" s="320"/>
      <c r="Q34" s="321"/>
      <c r="R34" s="164"/>
    </row>
    <row r="35" spans="1:18" s="143" customFormat="1" ht="15.75" thickBot="1" x14ac:dyDescent="0.25">
      <c r="C35" s="138"/>
      <c r="D35" s="312" t="s">
        <v>62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2">
        <f>SUM(E35:P35)</f>
        <v>0</v>
      </c>
      <c r="R35" s="138"/>
    </row>
    <row r="36" spans="1:18" s="143" customFormat="1" ht="15.75" thickBot="1" x14ac:dyDescent="0.25">
      <c r="C36" s="138"/>
      <c r="D36" s="312" t="s">
        <v>63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6">
        <f>SUM(E36:P36)</f>
        <v>0</v>
      </c>
      <c r="R36" s="138"/>
    </row>
    <row r="37" spans="1:18" s="143" customFormat="1" ht="15.75" thickBot="1" x14ac:dyDescent="0.25">
      <c r="C37" s="138"/>
      <c r="D37" s="312" t="s">
        <v>64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6">
        <f t="shared" ref="Q37:Q40" si="8">SUM(E37:P37)</f>
        <v>0</v>
      </c>
      <c r="R37" s="138"/>
    </row>
    <row r="38" spans="1:18" s="143" customFormat="1" ht="15.75" thickBot="1" x14ac:dyDescent="0.3">
      <c r="C38" s="138"/>
      <c r="D38" s="312" t="s">
        <v>65</v>
      </c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6">
        <f t="shared" si="8"/>
        <v>0</v>
      </c>
      <c r="R38" s="155"/>
    </row>
    <row r="39" spans="1:18" s="143" customFormat="1" ht="15.75" thickBot="1" x14ac:dyDescent="0.25">
      <c r="C39" s="138"/>
      <c r="D39" s="313" t="s">
        <v>66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6">
        <f t="shared" si="8"/>
        <v>0</v>
      </c>
      <c r="R39" s="138"/>
    </row>
    <row r="40" spans="1:18" s="143" customFormat="1" ht="15.75" thickBot="1" x14ac:dyDescent="0.25">
      <c r="C40" s="138"/>
      <c r="D40" s="314" t="s">
        <v>67</v>
      </c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8"/>
      <c r="Q40" s="159">
        <f t="shared" si="8"/>
        <v>0</v>
      </c>
      <c r="R40" s="138"/>
    </row>
    <row r="41" spans="1:18" s="143" customFormat="1" ht="16.5" thickBot="1" x14ac:dyDescent="0.25">
      <c r="A41" s="172"/>
      <c r="B41" s="173"/>
      <c r="C41" s="138"/>
      <c r="D41" s="315" t="s">
        <v>68</v>
      </c>
      <c r="E41" s="316">
        <f>SUM(E35:E40)</f>
        <v>0</v>
      </c>
      <c r="F41" s="316">
        <f t="shared" ref="F41:P41" si="9">SUM(F35:F40)</f>
        <v>0</v>
      </c>
      <c r="G41" s="316">
        <f t="shared" si="9"/>
        <v>0</v>
      </c>
      <c r="H41" s="316">
        <f t="shared" si="9"/>
        <v>0</v>
      </c>
      <c r="I41" s="316">
        <f t="shared" si="9"/>
        <v>0</v>
      </c>
      <c r="J41" s="316">
        <f t="shared" si="9"/>
        <v>0</v>
      </c>
      <c r="K41" s="316">
        <f t="shared" si="9"/>
        <v>0</v>
      </c>
      <c r="L41" s="316">
        <f t="shared" si="9"/>
        <v>0</v>
      </c>
      <c r="M41" s="316">
        <f t="shared" si="9"/>
        <v>0</v>
      </c>
      <c r="N41" s="316">
        <f t="shared" si="9"/>
        <v>0</v>
      </c>
      <c r="O41" s="316">
        <f t="shared" si="9"/>
        <v>0</v>
      </c>
      <c r="P41" s="316">
        <f t="shared" si="9"/>
        <v>0</v>
      </c>
      <c r="Q41" s="317">
        <f>SUM(Q35:Q40)</f>
        <v>0</v>
      </c>
      <c r="R41" s="138"/>
    </row>
    <row r="42" spans="1:18" s="170" customFormat="1" ht="16.5" thickBot="1" x14ac:dyDescent="0.3">
      <c r="A42" s="172"/>
      <c r="B42" s="172"/>
      <c r="C42" s="164"/>
      <c r="D42" s="165"/>
      <c r="E42" s="166"/>
      <c r="F42" s="167"/>
      <c r="G42" s="167"/>
      <c r="H42" s="167"/>
      <c r="I42" s="168"/>
      <c r="J42" s="168"/>
      <c r="K42" s="168"/>
      <c r="L42" s="168"/>
      <c r="M42" s="168"/>
      <c r="N42" s="168"/>
      <c r="O42" s="168"/>
      <c r="P42" s="168"/>
      <c r="Q42" s="169"/>
      <c r="R42" s="164"/>
    </row>
    <row r="43" spans="1:18" s="170" customFormat="1" ht="16.5" thickBot="1" x14ac:dyDescent="0.3">
      <c r="A43" s="150" t="s">
        <v>75</v>
      </c>
      <c r="B43" s="150"/>
      <c r="C43" s="164"/>
      <c r="D43" s="309" t="s">
        <v>61</v>
      </c>
      <c r="E43" s="319"/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1"/>
      <c r="R43" s="164"/>
    </row>
    <row r="44" spans="1:18" s="143" customFormat="1" ht="15.75" thickBot="1" x14ac:dyDescent="0.25">
      <c r="C44" s="138"/>
      <c r="D44" s="312" t="s">
        <v>62</v>
      </c>
      <c r="E44" s="151"/>
      <c r="F44" s="151"/>
      <c r="G44" s="151"/>
      <c r="H44" s="151"/>
      <c r="I44" s="151"/>
      <c r="J44" s="174"/>
      <c r="K44" s="151"/>
      <c r="L44" s="151"/>
      <c r="M44" s="151"/>
      <c r="N44" s="151"/>
      <c r="O44" s="151"/>
      <c r="P44" s="151"/>
      <c r="Q44" s="152">
        <f>SUM(E44:P44)</f>
        <v>0</v>
      </c>
      <c r="R44" s="138"/>
    </row>
    <row r="45" spans="1:18" s="143" customFormat="1" ht="15.75" thickBot="1" x14ac:dyDescent="0.25">
      <c r="C45" s="138"/>
      <c r="D45" s="312" t="s">
        <v>63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62"/>
      <c r="Q45" s="156">
        <f>SUM(E45:P45)</f>
        <v>0</v>
      </c>
      <c r="R45" s="138"/>
    </row>
    <row r="46" spans="1:18" s="143" customFormat="1" ht="15.75" thickBot="1" x14ac:dyDescent="0.25">
      <c r="C46" s="138"/>
      <c r="D46" s="312" t="s">
        <v>64</v>
      </c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6">
        <f t="shared" ref="Q46:Q48" si="10">SUM(E46:P46)</f>
        <v>0</v>
      </c>
      <c r="R46" s="138"/>
    </row>
    <row r="47" spans="1:18" s="143" customFormat="1" ht="15.75" thickBot="1" x14ac:dyDescent="0.3">
      <c r="C47" s="138"/>
      <c r="D47" s="312" t="s">
        <v>65</v>
      </c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6">
        <f t="shared" si="10"/>
        <v>0</v>
      </c>
      <c r="R47" s="155"/>
    </row>
    <row r="48" spans="1:18" s="143" customFormat="1" ht="15.75" thickBot="1" x14ac:dyDescent="0.25">
      <c r="C48" s="138"/>
      <c r="D48" s="313" t="s">
        <v>66</v>
      </c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6">
        <f t="shared" si="10"/>
        <v>0</v>
      </c>
      <c r="R48" s="138"/>
    </row>
    <row r="49" spans="1:18" s="143" customFormat="1" ht="16.5" thickBot="1" x14ac:dyDescent="0.25">
      <c r="A49" s="175"/>
      <c r="B49" s="176"/>
      <c r="C49" s="138"/>
      <c r="D49" s="314" t="s">
        <v>67</v>
      </c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8"/>
      <c r="Q49" s="159">
        <f t="shared" ref="Q49" si="11">SUM(E49:P49)</f>
        <v>0</v>
      </c>
      <c r="R49" s="138"/>
    </row>
    <row r="50" spans="1:18" s="143" customFormat="1" ht="16.5" thickBot="1" x14ac:dyDescent="0.25">
      <c r="A50" s="172"/>
      <c r="B50" s="173"/>
      <c r="C50" s="138"/>
      <c r="D50" s="315" t="s">
        <v>68</v>
      </c>
      <c r="E50" s="316">
        <f>SUM(E44:E49)</f>
        <v>0</v>
      </c>
      <c r="F50" s="316">
        <f t="shared" ref="F50:P50" si="12">SUM(F44:F49)</f>
        <v>0</v>
      </c>
      <c r="G50" s="316">
        <f t="shared" si="12"/>
        <v>0</v>
      </c>
      <c r="H50" s="316">
        <f t="shared" si="12"/>
        <v>0</v>
      </c>
      <c r="I50" s="316">
        <f t="shared" si="12"/>
        <v>0</v>
      </c>
      <c r="J50" s="316">
        <f t="shared" si="12"/>
        <v>0</v>
      </c>
      <c r="K50" s="316">
        <f t="shared" si="12"/>
        <v>0</v>
      </c>
      <c r="L50" s="316">
        <f t="shared" si="12"/>
        <v>0</v>
      </c>
      <c r="M50" s="316">
        <f t="shared" si="12"/>
        <v>0</v>
      </c>
      <c r="N50" s="316">
        <f t="shared" si="12"/>
        <v>0</v>
      </c>
      <c r="O50" s="316">
        <f t="shared" si="12"/>
        <v>0</v>
      </c>
      <c r="P50" s="316">
        <f t="shared" si="12"/>
        <v>0</v>
      </c>
      <c r="Q50" s="317">
        <f>SUM(Q44:Q49)</f>
        <v>0</v>
      </c>
      <c r="R50" s="138"/>
    </row>
    <row r="51" spans="1:18" s="170" customFormat="1" ht="16.5" thickBot="1" x14ac:dyDescent="0.3">
      <c r="A51" s="172"/>
      <c r="B51" s="172"/>
      <c r="C51" s="164"/>
      <c r="D51" s="165"/>
      <c r="E51" s="166"/>
      <c r="F51" s="167"/>
      <c r="G51" s="167"/>
      <c r="H51" s="167"/>
      <c r="I51" s="168"/>
      <c r="J51" s="168"/>
      <c r="K51" s="168"/>
      <c r="L51" s="168"/>
      <c r="M51" s="168"/>
      <c r="N51" s="168"/>
      <c r="O51" s="168"/>
      <c r="P51" s="168"/>
      <c r="Q51" s="177"/>
      <c r="R51" s="164"/>
    </row>
    <row r="52" spans="1:18" s="170" customFormat="1" ht="16.5" thickBot="1" x14ac:dyDescent="0.3">
      <c r="A52" s="150" t="s">
        <v>76</v>
      </c>
      <c r="B52" s="150"/>
      <c r="C52" s="164"/>
      <c r="D52" s="309" t="s">
        <v>61</v>
      </c>
      <c r="E52" s="319"/>
      <c r="F52" s="320"/>
      <c r="G52" s="320"/>
      <c r="H52" s="320"/>
      <c r="I52" s="320"/>
      <c r="J52" s="320"/>
      <c r="K52" s="320"/>
      <c r="L52" s="320"/>
      <c r="M52" s="320"/>
      <c r="N52" s="320"/>
      <c r="O52" s="320"/>
      <c r="P52" s="320"/>
      <c r="Q52" s="321"/>
      <c r="R52" s="164"/>
    </row>
    <row r="53" spans="1:18" s="143" customFormat="1" ht="15.75" thickBot="1" x14ac:dyDescent="0.25">
      <c r="C53" s="138"/>
      <c r="D53" s="312" t="s">
        <v>62</v>
      </c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2">
        <f t="shared" ref="Q53:Q58" si="13">SUM(E53:P53)</f>
        <v>0</v>
      </c>
      <c r="R53" s="138"/>
    </row>
    <row r="54" spans="1:18" s="143" customFormat="1" ht="15.75" thickBot="1" x14ac:dyDescent="0.25">
      <c r="C54" s="138"/>
      <c r="D54" s="312" t="s">
        <v>63</v>
      </c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62"/>
      <c r="Q54" s="156">
        <f t="shared" si="13"/>
        <v>0</v>
      </c>
      <c r="R54" s="138"/>
    </row>
    <row r="55" spans="1:18" s="143" customFormat="1" ht="15.75" thickBot="1" x14ac:dyDescent="0.25">
      <c r="C55" s="138"/>
      <c r="D55" s="312" t="s">
        <v>64</v>
      </c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6">
        <f t="shared" si="13"/>
        <v>0</v>
      </c>
      <c r="R55" s="138"/>
    </row>
    <row r="56" spans="1:18" s="143" customFormat="1" ht="15.75" thickBot="1" x14ac:dyDescent="0.3">
      <c r="C56" s="138"/>
      <c r="D56" s="312" t="s">
        <v>65</v>
      </c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3">
        <f t="shared" si="13"/>
        <v>0</v>
      </c>
      <c r="R56" s="155"/>
    </row>
    <row r="57" spans="1:18" s="143" customFormat="1" ht="16.5" thickBot="1" x14ac:dyDescent="0.25">
      <c r="A57" s="175"/>
      <c r="B57" s="176"/>
      <c r="C57" s="138"/>
      <c r="D57" s="313" t="s">
        <v>66</v>
      </c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6">
        <f t="shared" si="13"/>
        <v>0</v>
      </c>
      <c r="R57" s="138"/>
    </row>
    <row r="58" spans="1:18" s="143" customFormat="1" ht="16.5" thickBot="1" x14ac:dyDescent="0.25">
      <c r="A58" s="175"/>
      <c r="B58" s="176"/>
      <c r="C58" s="138"/>
      <c r="D58" s="314" t="s">
        <v>67</v>
      </c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8"/>
      <c r="Q58" s="159">
        <f t="shared" si="13"/>
        <v>0</v>
      </c>
      <c r="R58" s="138"/>
    </row>
    <row r="59" spans="1:18" s="143" customFormat="1" ht="16.5" thickBot="1" x14ac:dyDescent="0.25">
      <c r="A59" s="172"/>
      <c r="B59" s="173"/>
      <c r="C59" s="138"/>
      <c r="D59" s="315" t="s">
        <v>68</v>
      </c>
      <c r="E59" s="316">
        <f>SUM(E53:E58)</f>
        <v>0</v>
      </c>
      <c r="F59" s="316">
        <f t="shared" ref="F59:P59" si="14">SUM(F53:F58)</f>
        <v>0</v>
      </c>
      <c r="G59" s="316">
        <f t="shared" si="14"/>
        <v>0</v>
      </c>
      <c r="H59" s="316">
        <f t="shared" si="14"/>
        <v>0</v>
      </c>
      <c r="I59" s="316">
        <f t="shared" si="14"/>
        <v>0</v>
      </c>
      <c r="J59" s="316">
        <f t="shared" si="14"/>
        <v>0</v>
      </c>
      <c r="K59" s="316">
        <f t="shared" si="14"/>
        <v>0</v>
      </c>
      <c r="L59" s="316">
        <f t="shared" si="14"/>
        <v>0</v>
      </c>
      <c r="M59" s="316">
        <f t="shared" si="14"/>
        <v>0</v>
      </c>
      <c r="N59" s="316">
        <f t="shared" si="14"/>
        <v>0</v>
      </c>
      <c r="O59" s="316">
        <f t="shared" si="14"/>
        <v>0</v>
      </c>
      <c r="P59" s="316">
        <f t="shared" si="14"/>
        <v>0</v>
      </c>
      <c r="Q59" s="317">
        <f>SUM(Q53:Q58)</f>
        <v>0</v>
      </c>
      <c r="R59" s="138"/>
    </row>
    <row r="60" spans="1:18" s="170" customFormat="1" ht="16.5" thickBot="1" x14ac:dyDescent="0.3">
      <c r="A60" s="172"/>
      <c r="B60" s="172"/>
      <c r="C60" s="164"/>
      <c r="D60" s="165"/>
      <c r="E60" s="166"/>
      <c r="F60" s="167"/>
      <c r="G60" s="167"/>
      <c r="H60" s="167"/>
      <c r="I60" s="168"/>
      <c r="J60" s="168"/>
      <c r="K60" s="168"/>
      <c r="L60" s="168"/>
      <c r="M60" s="168"/>
      <c r="N60" s="168"/>
      <c r="O60" s="168"/>
      <c r="P60" s="168"/>
      <c r="Q60" s="177"/>
      <c r="R60" s="164"/>
    </row>
    <row r="61" spans="1:18" s="170" customFormat="1" ht="16.5" thickBot="1" x14ac:dyDescent="0.3">
      <c r="A61" s="150" t="s">
        <v>77</v>
      </c>
      <c r="B61" s="150"/>
      <c r="C61" s="164"/>
      <c r="D61" s="309" t="s">
        <v>61</v>
      </c>
      <c r="E61" s="319"/>
      <c r="F61" s="320"/>
      <c r="G61" s="320"/>
      <c r="H61" s="320"/>
      <c r="I61" s="320"/>
      <c r="J61" s="320"/>
      <c r="K61" s="320"/>
      <c r="L61" s="320"/>
      <c r="M61" s="320"/>
      <c r="N61" s="320"/>
      <c r="O61" s="320"/>
      <c r="P61" s="320"/>
      <c r="Q61" s="321"/>
      <c r="R61" s="164"/>
    </row>
    <row r="62" spans="1:18" s="143" customFormat="1" ht="15.75" thickBot="1" x14ac:dyDescent="0.25">
      <c r="C62" s="138"/>
      <c r="D62" s="312" t="s">
        <v>62</v>
      </c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2">
        <f t="shared" ref="Q62:Q67" si="15">SUM(E62:P62)</f>
        <v>0</v>
      </c>
      <c r="R62" s="138"/>
    </row>
    <row r="63" spans="1:18" s="143" customFormat="1" ht="15.75" thickBot="1" x14ac:dyDescent="0.25">
      <c r="C63" s="138"/>
      <c r="D63" s="312" t="s">
        <v>63</v>
      </c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62"/>
      <c r="Q63" s="156">
        <f t="shared" si="15"/>
        <v>0</v>
      </c>
      <c r="R63" s="138"/>
    </row>
    <row r="64" spans="1:18" s="143" customFormat="1" ht="15.75" thickBot="1" x14ac:dyDescent="0.25">
      <c r="C64" s="138"/>
      <c r="D64" s="312" t="s">
        <v>64</v>
      </c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6">
        <f t="shared" si="15"/>
        <v>0</v>
      </c>
      <c r="R64" s="138"/>
    </row>
    <row r="65" spans="1:18" s="143" customFormat="1" ht="16.5" thickBot="1" x14ac:dyDescent="0.3">
      <c r="A65" s="175"/>
      <c r="B65" s="176"/>
      <c r="C65" s="138"/>
      <c r="D65" s="312" t="s">
        <v>65</v>
      </c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3">
        <f t="shared" si="15"/>
        <v>0</v>
      </c>
      <c r="R65" s="155"/>
    </row>
    <row r="66" spans="1:18" s="143" customFormat="1" ht="16.5" thickBot="1" x14ac:dyDescent="0.25">
      <c r="A66" s="175"/>
      <c r="B66" s="176"/>
      <c r="C66" s="138"/>
      <c r="D66" s="313" t="s">
        <v>66</v>
      </c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6">
        <f t="shared" si="15"/>
        <v>0</v>
      </c>
      <c r="R66" s="138"/>
    </row>
    <row r="67" spans="1:18" s="143" customFormat="1" ht="16.5" thickBot="1" x14ac:dyDescent="0.25">
      <c r="A67" s="175"/>
      <c r="B67" s="176"/>
      <c r="C67" s="138"/>
      <c r="D67" s="314" t="s">
        <v>67</v>
      </c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8"/>
      <c r="Q67" s="159">
        <f t="shared" si="15"/>
        <v>0</v>
      </c>
      <c r="R67" s="138"/>
    </row>
    <row r="68" spans="1:18" s="143" customFormat="1" ht="16.5" thickBot="1" x14ac:dyDescent="0.25">
      <c r="A68" s="172"/>
      <c r="B68" s="173"/>
      <c r="C68" s="138"/>
      <c r="D68" s="315" t="s">
        <v>68</v>
      </c>
      <c r="E68" s="316">
        <f>SUM(E62:E67)</f>
        <v>0</v>
      </c>
      <c r="F68" s="316">
        <f t="shared" ref="F68:P68" si="16">SUM(F62:F67)</f>
        <v>0</v>
      </c>
      <c r="G68" s="316">
        <f t="shared" si="16"/>
        <v>0</v>
      </c>
      <c r="H68" s="316">
        <f t="shared" si="16"/>
        <v>0</v>
      </c>
      <c r="I68" s="316">
        <f t="shared" si="16"/>
        <v>0</v>
      </c>
      <c r="J68" s="316">
        <f t="shared" si="16"/>
        <v>0</v>
      </c>
      <c r="K68" s="316">
        <f t="shared" si="16"/>
        <v>0</v>
      </c>
      <c r="L68" s="316">
        <f t="shared" si="16"/>
        <v>0</v>
      </c>
      <c r="M68" s="316">
        <f t="shared" si="16"/>
        <v>0</v>
      </c>
      <c r="N68" s="316">
        <f t="shared" si="16"/>
        <v>0</v>
      </c>
      <c r="O68" s="316">
        <f t="shared" si="16"/>
        <v>0</v>
      </c>
      <c r="P68" s="316">
        <f t="shared" si="16"/>
        <v>0</v>
      </c>
      <c r="Q68" s="317">
        <f>SUM(Q62:Q67)</f>
        <v>0</v>
      </c>
      <c r="R68" s="138"/>
    </row>
    <row r="69" spans="1:18" s="170" customFormat="1" ht="16.5" thickBot="1" x14ac:dyDescent="0.3">
      <c r="A69" s="172" t="s">
        <v>78</v>
      </c>
      <c r="B69" s="172"/>
      <c r="C69" s="164"/>
      <c r="D69" s="165"/>
      <c r="E69" s="166"/>
      <c r="F69" s="167"/>
      <c r="G69" s="167"/>
      <c r="H69" s="167"/>
      <c r="I69" s="168"/>
      <c r="J69" s="168"/>
      <c r="K69" s="168"/>
      <c r="L69" s="168"/>
      <c r="M69" s="168"/>
      <c r="N69" s="168"/>
      <c r="O69" s="168"/>
      <c r="P69" s="168"/>
      <c r="Q69" s="177"/>
      <c r="R69" s="164"/>
    </row>
    <row r="70" spans="1:18" s="170" customFormat="1" ht="16.5" thickBot="1" x14ac:dyDescent="0.3">
      <c r="A70" s="150"/>
      <c r="B70" s="150"/>
      <c r="C70" s="164"/>
      <c r="D70" s="309" t="s">
        <v>61</v>
      </c>
      <c r="E70" s="319"/>
      <c r="F70" s="320"/>
      <c r="G70" s="320"/>
      <c r="H70" s="320"/>
      <c r="I70" s="320"/>
      <c r="J70" s="320"/>
      <c r="K70" s="320"/>
      <c r="L70" s="320"/>
      <c r="M70" s="320"/>
      <c r="N70" s="320"/>
      <c r="O70" s="320"/>
      <c r="P70" s="320"/>
      <c r="Q70" s="321"/>
      <c r="R70" s="164"/>
    </row>
    <row r="71" spans="1:18" s="143" customFormat="1" ht="15.75" thickBot="1" x14ac:dyDescent="0.25">
      <c r="C71" s="138"/>
      <c r="D71" s="312" t="s">
        <v>62</v>
      </c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2">
        <f t="shared" ref="Q71:Q76" si="17">SUM(E71:P71)</f>
        <v>0</v>
      </c>
      <c r="R71" s="138"/>
    </row>
    <row r="72" spans="1:18" s="143" customFormat="1" ht="15.75" thickBot="1" x14ac:dyDescent="0.25">
      <c r="C72" s="138"/>
      <c r="D72" s="312" t="s">
        <v>63</v>
      </c>
      <c r="E72" s="162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6">
        <f t="shared" si="17"/>
        <v>0</v>
      </c>
      <c r="R72" s="138"/>
    </row>
    <row r="73" spans="1:18" s="143" customFormat="1" ht="16.5" thickBot="1" x14ac:dyDescent="0.25">
      <c r="A73" s="175"/>
      <c r="B73" s="175"/>
      <c r="C73" s="138"/>
      <c r="D73" s="312" t="s">
        <v>64</v>
      </c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6">
        <f t="shared" si="17"/>
        <v>0</v>
      </c>
      <c r="R73" s="138"/>
    </row>
    <row r="74" spans="1:18" s="143" customFormat="1" ht="16.5" thickBot="1" x14ac:dyDescent="0.3">
      <c r="A74" s="175"/>
      <c r="B74" s="176"/>
      <c r="C74" s="138"/>
      <c r="D74" s="312" t="s">
        <v>65</v>
      </c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3">
        <f t="shared" si="17"/>
        <v>0</v>
      </c>
      <c r="R74" s="155"/>
    </row>
    <row r="75" spans="1:18" s="143" customFormat="1" ht="16.5" thickBot="1" x14ac:dyDescent="0.25">
      <c r="A75" s="175"/>
      <c r="B75" s="176"/>
      <c r="C75" s="138"/>
      <c r="D75" s="313" t="s">
        <v>66</v>
      </c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6">
        <f t="shared" si="17"/>
        <v>0</v>
      </c>
      <c r="R75" s="138"/>
    </row>
    <row r="76" spans="1:18" s="143" customFormat="1" ht="16.5" thickBot="1" x14ac:dyDescent="0.25">
      <c r="A76" s="175"/>
      <c r="B76" s="176"/>
      <c r="C76" s="138"/>
      <c r="D76" s="314" t="s">
        <v>67</v>
      </c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8"/>
      <c r="Q76" s="159">
        <f t="shared" si="17"/>
        <v>0</v>
      </c>
      <c r="R76" s="138"/>
    </row>
    <row r="77" spans="1:18" s="143" customFormat="1" ht="16.5" thickBot="1" x14ac:dyDescent="0.25">
      <c r="A77" s="172"/>
      <c r="B77" s="173"/>
      <c r="C77" s="138"/>
      <c r="D77" s="315" t="s">
        <v>68</v>
      </c>
      <c r="E77" s="316">
        <f>SUM(E71:E76)</f>
        <v>0</v>
      </c>
      <c r="F77" s="316">
        <f t="shared" ref="F77:P77" si="18">SUM(F71:F76)</f>
        <v>0</v>
      </c>
      <c r="G77" s="316">
        <f t="shared" si="18"/>
        <v>0</v>
      </c>
      <c r="H77" s="316">
        <f t="shared" si="18"/>
        <v>0</v>
      </c>
      <c r="I77" s="316">
        <f t="shared" si="18"/>
        <v>0</v>
      </c>
      <c r="J77" s="316">
        <f t="shared" si="18"/>
        <v>0</v>
      </c>
      <c r="K77" s="316">
        <f t="shared" si="18"/>
        <v>0</v>
      </c>
      <c r="L77" s="316">
        <f t="shared" si="18"/>
        <v>0</v>
      </c>
      <c r="M77" s="316">
        <f t="shared" si="18"/>
        <v>0</v>
      </c>
      <c r="N77" s="316">
        <f t="shared" si="18"/>
        <v>0</v>
      </c>
      <c r="O77" s="316">
        <f t="shared" si="18"/>
        <v>0</v>
      </c>
      <c r="P77" s="316">
        <f t="shared" si="18"/>
        <v>0</v>
      </c>
      <c r="Q77" s="317">
        <f>SUM(Q71:Q76)</f>
        <v>0</v>
      </c>
      <c r="R77" s="138"/>
    </row>
    <row r="78" spans="1:18" s="170" customFormat="1" ht="16.5" thickBot="1" x14ac:dyDescent="0.3">
      <c r="A78" s="172"/>
      <c r="B78" s="172"/>
      <c r="C78" s="164"/>
      <c r="D78" s="165"/>
      <c r="E78" s="166"/>
      <c r="F78" s="167"/>
      <c r="G78" s="167"/>
      <c r="H78" s="167"/>
      <c r="I78" s="168"/>
      <c r="J78" s="168"/>
      <c r="K78" s="168"/>
      <c r="L78" s="168"/>
      <c r="M78" s="168"/>
      <c r="N78" s="168"/>
      <c r="O78" s="168"/>
      <c r="P78" s="168"/>
      <c r="Q78" s="177"/>
      <c r="R78" s="164"/>
    </row>
    <row r="79" spans="1:18" s="170" customFormat="1" ht="16.5" thickBot="1" x14ac:dyDescent="0.3">
      <c r="A79" s="150" t="s">
        <v>79</v>
      </c>
      <c r="B79" s="150"/>
      <c r="C79" s="164"/>
      <c r="D79" s="309" t="s">
        <v>61</v>
      </c>
      <c r="E79" s="319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1"/>
      <c r="R79" s="164"/>
    </row>
    <row r="80" spans="1:18" s="143" customFormat="1" ht="15.75" thickBot="1" x14ac:dyDescent="0.25">
      <c r="B80" s="179"/>
      <c r="C80" s="138"/>
      <c r="D80" s="312" t="s">
        <v>62</v>
      </c>
      <c r="E80" s="178"/>
      <c r="F80" s="178"/>
      <c r="G80" s="178"/>
      <c r="H80" s="178"/>
      <c r="I80" s="178"/>
      <c r="J80" s="151"/>
      <c r="K80" s="178"/>
      <c r="L80" s="178"/>
      <c r="M80" s="178"/>
      <c r="N80" s="178"/>
      <c r="O80" s="178"/>
      <c r="P80" s="178"/>
      <c r="Q80" s="152">
        <f t="shared" ref="Q80:Q85" si="19">SUM(E80:P80)</f>
        <v>0</v>
      </c>
      <c r="R80" s="138"/>
    </row>
    <row r="81" spans="1:45" s="143" customFormat="1" ht="16.5" thickBot="1" x14ac:dyDescent="0.25">
      <c r="A81" s="175"/>
      <c r="B81" s="176"/>
      <c r="C81" s="138"/>
      <c r="D81" s="312" t="s">
        <v>63</v>
      </c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62"/>
      <c r="Q81" s="156">
        <f t="shared" si="19"/>
        <v>0</v>
      </c>
      <c r="R81" s="138"/>
    </row>
    <row r="82" spans="1:45" s="143" customFormat="1" ht="16.5" thickBot="1" x14ac:dyDescent="0.25">
      <c r="A82" s="175"/>
      <c r="B82" s="175"/>
      <c r="C82" s="138"/>
      <c r="D82" s="312" t="s">
        <v>64</v>
      </c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1"/>
      <c r="P82" s="151"/>
      <c r="Q82" s="156">
        <f t="shared" si="19"/>
        <v>0</v>
      </c>
      <c r="R82" s="138"/>
    </row>
    <row r="83" spans="1:45" s="143" customFormat="1" ht="16.5" thickBot="1" x14ac:dyDescent="0.3">
      <c r="A83" s="175"/>
      <c r="B83" s="176"/>
      <c r="C83" s="138"/>
      <c r="D83" s="312" t="s">
        <v>65</v>
      </c>
      <c r="E83" s="154"/>
      <c r="F83" s="154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3">
        <f t="shared" si="19"/>
        <v>0</v>
      </c>
      <c r="R83" s="155"/>
    </row>
    <row r="84" spans="1:45" s="143" customFormat="1" ht="16.5" thickBot="1" x14ac:dyDescent="0.25">
      <c r="A84" s="175"/>
      <c r="B84" s="176"/>
      <c r="C84" s="138"/>
      <c r="D84" s="313" t="s">
        <v>66</v>
      </c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56">
        <f t="shared" si="19"/>
        <v>0</v>
      </c>
      <c r="R84" s="138"/>
    </row>
    <row r="85" spans="1:45" s="143" customFormat="1" ht="16.5" thickBot="1" x14ac:dyDescent="0.25">
      <c r="A85" s="175"/>
      <c r="B85" s="176"/>
      <c r="C85" s="138"/>
      <c r="D85" s="314" t="s">
        <v>67</v>
      </c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8"/>
      <c r="Q85" s="159">
        <f t="shared" si="19"/>
        <v>0</v>
      </c>
      <c r="R85" s="138"/>
    </row>
    <row r="86" spans="1:45" s="143" customFormat="1" ht="15.75" thickBot="1" x14ac:dyDescent="0.25">
      <c r="A86" s="149"/>
      <c r="B86" s="149"/>
      <c r="C86" s="138"/>
      <c r="D86" s="315" t="s">
        <v>68</v>
      </c>
      <c r="E86" s="316">
        <f>SUM(E80:E85)</f>
        <v>0</v>
      </c>
      <c r="F86" s="316">
        <f t="shared" ref="F86:P86" si="20">SUM(F80:F85)</f>
        <v>0</v>
      </c>
      <c r="G86" s="316">
        <f t="shared" si="20"/>
        <v>0</v>
      </c>
      <c r="H86" s="316">
        <f t="shared" si="20"/>
        <v>0</v>
      </c>
      <c r="I86" s="316">
        <f t="shared" si="20"/>
        <v>0</v>
      </c>
      <c r="J86" s="316">
        <f t="shared" si="20"/>
        <v>0</v>
      </c>
      <c r="K86" s="316">
        <f t="shared" si="20"/>
        <v>0</v>
      </c>
      <c r="L86" s="316">
        <f t="shared" si="20"/>
        <v>0</v>
      </c>
      <c r="M86" s="316">
        <f t="shared" si="20"/>
        <v>0</v>
      </c>
      <c r="N86" s="316">
        <f t="shared" si="20"/>
        <v>0</v>
      </c>
      <c r="O86" s="316">
        <f t="shared" si="20"/>
        <v>0</v>
      </c>
      <c r="P86" s="316">
        <f t="shared" si="20"/>
        <v>0</v>
      </c>
      <c r="Q86" s="317">
        <f>SUM(Q80:Q85)</f>
        <v>0</v>
      </c>
      <c r="R86" s="138"/>
    </row>
    <row r="87" spans="1:45" s="181" customFormat="1" ht="15.75" thickBot="1" x14ac:dyDescent="0.3">
      <c r="A87" s="149"/>
      <c r="B87" s="149"/>
      <c r="C87" s="149"/>
      <c r="D87" s="149"/>
      <c r="E87" s="149"/>
      <c r="F87" s="149"/>
      <c r="G87" s="149"/>
      <c r="H87" s="149"/>
      <c r="I87" s="149"/>
      <c r="J87" s="149"/>
      <c r="K87" s="180"/>
      <c r="L87" s="149"/>
      <c r="M87" s="149"/>
      <c r="N87" s="138"/>
      <c r="O87" s="138"/>
      <c r="P87" s="138"/>
      <c r="Q87" s="138"/>
      <c r="R87" s="138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3"/>
      <c r="AE87" s="143"/>
      <c r="AF87" s="143"/>
      <c r="AG87" s="143"/>
      <c r="AH87" s="143"/>
      <c r="AI87" s="143"/>
      <c r="AJ87" s="143"/>
      <c r="AK87" s="143"/>
      <c r="AL87" s="143"/>
      <c r="AM87" s="143"/>
      <c r="AN87" s="143"/>
      <c r="AO87" s="143"/>
      <c r="AP87" s="143"/>
      <c r="AQ87" s="143"/>
      <c r="AR87" s="143"/>
      <c r="AS87" s="143"/>
    </row>
    <row r="88" spans="1:45" s="181" customFormat="1" ht="32.25" thickBot="1" x14ac:dyDescent="0.3">
      <c r="A88" s="182"/>
      <c r="B88" s="183" t="s">
        <v>86</v>
      </c>
      <c r="C88" s="149"/>
      <c r="D88" s="149"/>
      <c r="E88" s="149"/>
      <c r="F88" s="149"/>
      <c r="G88" s="149"/>
      <c r="H88" s="149"/>
      <c r="I88" s="149"/>
      <c r="J88" s="149"/>
      <c r="K88" s="180"/>
      <c r="L88" s="149"/>
      <c r="M88" s="149"/>
      <c r="N88" s="138"/>
      <c r="O88" s="138"/>
      <c r="P88" s="138"/>
      <c r="Q88" s="138"/>
      <c r="R88" s="138"/>
      <c r="S88" s="143"/>
      <c r="T88" s="143"/>
      <c r="U88" s="143"/>
      <c r="V88" s="143"/>
      <c r="W88" s="143"/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3"/>
      <c r="AJ88" s="143"/>
      <c r="AK88" s="143"/>
      <c r="AL88" s="143"/>
      <c r="AM88" s="143"/>
      <c r="AN88" s="143"/>
      <c r="AO88" s="143"/>
      <c r="AP88" s="143"/>
      <c r="AQ88" s="143"/>
      <c r="AR88" s="143"/>
      <c r="AS88" s="143"/>
    </row>
    <row r="89" spans="1:45" s="181" customFormat="1" ht="15.75" thickBot="1" x14ac:dyDescent="0.25">
      <c r="A89" s="143"/>
      <c r="B89" s="143"/>
      <c r="C89" s="138"/>
      <c r="D89" s="322" t="s">
        <v>62</v>
      </c>
      <c r="E89" s="323">
        <f>E80+E71+E62+E53+E44+E35+E26+E17+E8</f>
        <v>0</v>
      </c>
      <c r="F89" s="323">
        <f>F80+F71+F62+F53+F44+F35+F26+F17+F8</f>
        <v>0</v>
      </c>
      <c r="G89" s="323">
        <f>G80+G71+G62+G53+G44+G35+G26+G17+G8</f>
        <v>0</v>
      </c>
      <c r="H89" s="323">
        <f>H80+H71+H62+H53+H44+H35+H26+H17+H8</f>
        <v>0</v>
      </c>
      <c r="I89" s="323">
        <f>I80+I71+I62+I53+I44+I35+I26+I17+I8</f>
        <v>0</v>
      </c>
      <c r="J89" s="323">
        <f>J80+J71+J62+J53+J44+J35+J26+J17+J8</f>
        <v>0</v>
      </c>
      <c r="K89" s="323">
        <f>K80+K71+K62+K53+K44+K35+K26+K17+K8</f>
        <v>0</v>
      </c>
      <c r="L89" s="323">
        <f>L80+L71+L62+L53+L44+L35+L26+L17+L8</f>
        <v>0</v>
      </c>
      <c r="M89" s="323">
        <f>M80+M71+M62+M53+M44+M35+M26+M17+M8</f>
        <v>0</v>
      </c>
      <c r="N89" s="323">
        <f>N80+N71+N62+N53+N44+N35+N26+N17+N8</f>
        <v>0</v>
      </c>
      <c r="O89" s="323">
        <f>O80+O71+O62+O53+O44+O35+O26+O17+O8</f>
        <v>0</v>
      </c>
      <c r="P89" s="323">
        <f>P80+P71+P62+P53+P44+P35+P26+P17+P8</f>
        <v>0</v>
      </c>
      <c r="Q89" s="184">
        <f>Q8+Q17+Q26+Q35+Q44+Q53+Q62+Q71+Q80</f>
        <v>0</v>
      </c>
      <c r="R89" s="177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  <c r="AC89" s="143"/>
      <c r="AD89" s="143"/>
      <c r="AE89" s="143"/>
      <c r="AF89" s="143"/>
      <c r="AG89" s="143"/>
      <c r="AH89" s="143"/>
      <c r="AI89" s="143"/>
      <c r="AJ89" s="143"/>
      <c r="AK89" s="143"/>
      <c r="AL89" s="143"/>
      <c r="AM89" s="143"/>
      <c r="AN89" s="143"/>
      <c r="AO89" s="143"/>
      <c r="AP89" s="143"/>
      <c r="AQ89" s="143"/>
      <c r="AR89" s="143"/>
      <c r="AS89" s="143"/>
    </row>
    <row r="90" spans="1:45" s="181" customFormat="1" ht="16.5" thickBot="1" x14ac:dyDescent="0.25">
      <c r="A90" s="175"/>
      <c r="B90" s="176"/>
      <c r="C90" s="138"/>
      <c r="D90" s="312" t="s">
        <v>63</v>
      </c>
      <c r="E90" s="151">
        <f>E81+E72+E63+E54+E45+E36+E27+E18+E9</f>
        <v>0</v>
      </c>
      <c r="F90" s="151">
        <f>F81+F72+F63+F54+F45+F36+F27+F18+F9</f>
        <v>0</v>
      </c>
      <c r="G90" s="151">
        <f>G81+G72+G63+G54+G45+G36+G27+G18+G9</f>
        <v>0</v>
      </c>
      <c r="H90" s="151">
        <f>H81+H72+H63+H54+H45+H36+H27+H18+H9</f>
        <v>0</v>
      </c>
      <c r="I90" s="151">
        <f>I81+I72+I63+I54+I45+I36+I27+I18+I9</f>
        <v>0</v>
      </c>
      <c r="J90" s="151">
        <f>J81+J72+J63+J54+J45+J36+J27+J18+J9</f>
        <v>0</v>
      </c>
      <c r="K90" s="151">
        <f>K81+K72+K63+K54+K45+K36+K27+K18+K9</f>
        <v>0</v>
      </c>
      <c r="L90" s="151">
        <f>L81+L72+L63+L54+L45+L36+L27+L18+L9</f>
        <v>0</v>
      </c>
      <c r="M90" s="151">
        <f>M81+M72+M63+M54+M45+M36+M27+M18+M9</f>
        <v>0</v>
      </c>
      <c r="N90" s="151">
        <f>N81+N72+N63+N54+N45+N36+N27+N18+N9</f>
        <v>0</v>
      </c>
      <c r="O90" s="151">
        <f>O81+O72+O63+O54+O45+O36+O27+O18+O9</f>
        <v>0</v>
      </c>
      <c r="P90" s="151">
        <f>P81+P72+P63+P54+P45+P36+P27+P18+P9</f>
        <v>0</v>
      </c>
      <c r="Q90" s="185">
        <f>Q9+Q18+Q27+Q36+Q45+Q54+Q63+Q72+Q81</f>
        <v>0</v>
      </c>
      <c r="R90" s="138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  <c r="AI90" s="143"/>
      <c r="AJ90" s="143"/>
      <c r="AK90" s="143"/>
      <c r="AL90" s="143"/>
      <c r="AM90" s="143"/>
      <c r="AN90" s="143"/>
      <c r="AO90" s="143"/>
      <c r="AP90" s="143"/>
      <c r="AQ90" s="143"/>
      <c r="AR90" s="143"/>
      <c r="AS90" s="143"/>
    </row>
    <row r="91" spans="1:45" s="181" customFormat="1" ht="16.5" thickBot="1" x14ac:dyDescent="0.25">
      <c r="A91" s="175"/>
      <c r="B91" s="175"/>
      <c r="C91" s="138"/>
      <c r="D91" s="312" t="s">
        <v>64</v>
      </c>
      <c r="E91" s="151">
        <f>E82+E73+E64+E55+E46+E37+E28+E19+E10</f>
        <v>0</v>
      </c>
      <c r="F91" s="151">
        <f>F82+F73+F64+F55+F46+F37+F28+F19+F10</f>
        <v>0</v>
      </c>
      <c r="G91" s="151">
        <f>G82+G73+G64+G55+G46+G37+G28+G19+G10</f>
        <v>0</v>
      </c>
      <c r="H91" s="151">
        <f>H82+H73+H64+H55+H46+H37+H28+H19+H10</f>
        <v>0</v>
      </c>
      <c r="I91" s="151">
        <f>I82+I73+I64+I55+I46+I37+I28+I19+I10</f>
        <v>0</v>
      </c>
      <c r="J91" s="151">
        <f>J82+J73+J64+J55+J46+J37+J28+J19+J10</f>
        <v>0</v>
      </c>
      <c r="K91" s="151">
        <f>K82+K73+K64+K55+K46+K37+K28+K19+K10</f>
        <v>0</v>
      </c>
      <c r="L91" s="151">
        <f>L82+L73+L64+L55+L46+L37+L28+L19+L10</f>
        <v>0</v>
      </c>
      <c r="M91" s="151">
        <f>M82+M73+M64+M55+M46+M37+M28+M19+M10</f>
        <v>0</v>
      </c>
      <c r="N91" s="151">
        <f>N82+N73+N64+N55+N46+N37+N28+N19+N10</f>
        <v>0</v>
      </c>
      <c r="O91" s="151">
        <f>O82+O73+O64+O55+O46+O37+O28+O19+O10</f>
        <v>0</v>
      </c>
      <c r="P91" s="151">
        <f>P82+P73+P64+P55+P46+P37+P28+P19+P10</f>
        <v>0</v>
      </c>
      <c r="Q91" s="185">
        <f>Q10+Q19+Q28+Q37+Q46+Q55+Q64+Q73+Q82</f>
        <v>0</v>
      </c>
      <c r="R91" s="138"/>
      <c r="S91" s="143"/>
      <c r="T91" s="143"/>
      <c r="U91" s="143"/>
      <c r="V91" s="143"/>
      <c r="W91" s="143"/>
      <c r="X91" s="143"/>
      <c r="Y91" s="143"/>
      <c r="Z91" s="143"/>
      <c r="AA91" s="143"/>
      <c r="AB91" s="143"/>
      <c r="AC91" s="143"/>
      <c r="AD91" s="143"/>
      <c r="AE91" s="143"/>
      <c r="AF91" s="143"/>
      <c r="AG91" s="143"/>
      <c r="AH91" s="143"/>
      <c r="AI91" s="143"/>
      <c r="AJ91" s="143"/>
      <c r="AK91" s="143"/>
      <c r="AL91" s="143"/>
      <c r="AM91" s="143"/>
      <c r="AN91" s="143"/>
      <c r="AO91" s="143"/>
      <c r="AP91" s="143"/>
      <c r="AQ91" s="143"/>
      <c r="AR91" s="143"/>
      <c r="AS91" s="143"/>
    </row>
    <row r="92" spans="1:45" s="181" customFormat="1" ht="16.5" thickBot="1" x14ac:dyDescent="0.3">
      <c r="A92" s="175"/>
      <c r="B92" s="176"/>
      <c r="C92" s="138"/>
      <c r="D92" s="312" t="s">
        <v>65</v>
      </c>
      <c r="E92" s="151">
        <f>E83+E74+E65+E56+E47+E38+E29+E20+E11</f>
        <v>0</v>
      </c>
      <c r="F92" s="151">
        <f>F83+F74+F65+F56+F47+F38+F29+F20+F11</f>
        <v>0</v>
      </c>
      <c r="G92" s="151">
        <f>G83+G74+G65+G56+G47+G38+G29+G20+G11</f>
        <v>0</v>
      </c>
      <c r="H92" s="151">
        <f>H83+H74+H65+H56+H47+H38+H29+H20+H11</f>
        <v>0</v>
      </c>
      <c r="I92" s="151">
        <f>I83+I74+I65+I56+I47+I38+I29+I20+I11</f>
        <v>0</v>
      </c>
      <c r="J92" s="151">
        <f>J83+J74+J65+J56+J47+J38+J29+J20+J11</f>
        <v>0</v>
      </c>
      <c r="K92" s="151">
        <f>K83+K74+K65+K56+K47+K38+K29+K20+K11</f>
        <v>0</v>
      </c>
      <c r="L92" s="151">
        <f>L83+L74+L65+L56+L47+L38+L29+L20+L11</f>
        <v>0</v>
      </c>
      <c r="M92" s="151">
        <f>M83+M74+M65+M56+M47+M38+M29+M20+M11</f>
        <v>0</v>
      </c>
      <c r="N92" s="151">
        <f>N83+N74+N65+N56+N47+N38+N29+N20+N11</f>
        <v>0</v>
      </c>
      <c r="O92" s="151">
        <f>O83+O74+O65+O56+O47+O38+O29+O20+O11</f>
        <v>0</v>
      </c>
      <c r="P92" s="151">
        <f>P83+P74+P65+P56+P47+P38+P29+P20+P11</f>
        <v>0</v>
      </c>
      <c r="Q92" s="185">
        <f>Q11+Q20+Q29+Q38+Q47+Q56+Q65+Q74+Q83</f>
        <v>0</v>
      </c>
      <c r="R92" s="155"/>
      <c r="S92" s="143"/>
      <c r="T92" s="143"/>
      <c r="U92" s="143"/>
      <c r="V92" s="143"/>
      <c r="W92" s="143"/>
      <c r="X92" s="143"/>
      <c r="Y92" s="143"/>
      <c r="Z92" s="143"/>
      <c r="AA92" s="143"/>
      <c r="AB92" s="143"/>
      <c r="AC92" s="143"/>
      <c r="AD92" s="143"/>
      <c r="AE92" s="143"/>
      <c r="AF92" s="143"/>
      <c r="AG92" s="143"/>
      <c r="AH92" s="143"/>
      <c r="AI92" s="143"/>
      <c r="AJ92" s="143"/>
      <c r="AK92" s="143"/>
      <c r="AL92" s="143"/>
      <c r="AM92" s="143"/>
      <c r="AN92" s="143"/>
      <c r="AO92" s="143"/>
      <c r="AP92" s="143"/>
      <c r="AQ92" s="143"/>
      <c r="AR92" s="143"/>
      <c r="AS92" s="143"/>
    </row>
    <row r="93" spans="1:45" s="181" customFormat="1" ht="16.5" thickBot="1" x14ac:dyDescent="0.25">
      <c r="A93" s="175"/>
      <c r="B93" s="176"/>
      <c r="C93" s="138"/>
      <c r="D93" s="313" t="s">
        <v>66</v>
      </c>
      <c r="E93" s="151">
        <f>E84+E75+E66+E57+E48+E39+E30+E21+E12</f>
        <v>0</v>
      </c>
      <c r="F93" s="151">
        <f>F84+F75+F66+F57+F48+F39+F30+F21+F12</f>
        <v>0</v>
      </c>
      <c r="G93" s="151">
        <f>G84+G75+G66+G57+G48+G39+G30+G21+G12</f>
        <v>0</v>
      </c>
      <c r="H93" s="151">
        <f>H84+H75+H66+H57+H48+H39+H30+H21+H12</f>
        <v>0</v>
      </c>
      <c r="I93" s="151">
        <f>I84+I75+I66+I57+I48+I39+I30+I21+I12</f>
        <v>0</v>
      </c>
      <c r="J93" s="151">
        <f>J84+J75+J66+J57+J48+J39+J30+J21+J12</f>
        <v>0</v>
      </c>
      <c r="K93" s="151">
        <f>K84+K75+K66+K57+K48+K39+K30+K21+K12</f>
        <v>0</v>
      </c>
      <c r="L93" s="151">
        <f>L84+L75+L66+L57+L48+L39+L30+L21+L12</f>
        <v>0</v>
      </c>
      <c r="M93" s="151">
        <f>M84+M75+M66+M57+M48+M39+M30+M21+M12</f>
        <v>0</v>
      </c>
      <c r="N93" s="151">
        <f>N84+N75+N66+N57+N48+N39+N30+N21+N12</f>
        <v>0</v>
      </c>
      <c r="O93" s="151">
        <f>O84+O75+O66+O57+O48+O39+O30+O21+O12</f>
        <v>0</v>
      </c>
      <c r="P93" s="151">
        <f>P84+P75+P66+P57+P48+P39+P30+P21+P12</f>
        <v>0</v>
      </c>
      <c r="Q93" s="185">
        <f>Q12+Q21+Q30+Q39+Q48+Q57+Q66+Q75+Q84</f>
        <v>0</v>
      </c>
      <c r="R93" s="138"/>
      <c r="S93" s="143"/>
      <c r="T93" s="143"/>
      <c r="U93" s="143"/>
      <c r="V93" s="143"/>
      <c r="W93" s="143"/>
      <c r="X93" s="143"/>
      <c r="Y93" s="143"/>
      <c r="Z93" s="143"/>
      <c r="AA93" s="143"/>
      <c r="AB93" s="143"/>
      <c r="AC93" s="143"/>
      <c r="AD93" s="143"/>
      <c r="AE93" s="143"/>
      <c r="AF93" s="143"/>
      <c r="AG93" s="143"/>
      <c r="AH93" s="143"/>
      <c r="AI93" s="143"/>
      <c r="AJ93" s="143"/>
      <c r="AK93" s="143"/>
      <c r="AL93" s="143"/>
      <c r="AM93" s="143"/>
      <c r="AN93" s="143"/>
      <c r="AO93" s="143"/>
      <c r="AP93" s="143"/>
      <c r="AQ93" s="143"/>
      <c r="AR93" s="143"/>
      <c r="AS93" s="143"/>
    </row>
    <row r="94" spans="1:45" s="181" customFormat="1" ht="16.5" thickBot="1" x14ac:dyDescent="0.25">
      <c r="A94" s="175"/>
      <c r="B94" s="176"/>
      <c r="C94" s="138"/>
      <c r="D94" s="314" t="s">
        <v>67</v>
      </c>
      <c r="E94" s="186">
        <f>E85+E76+E67+E58+E49+E40+E31+E22+E13</f>
        <v>0</v>
      </c>
      <c r="F94" s="186">
        <f>F85+F76+F67+F58+F49+F40+F31+F22+F13</f>
        <v>0</v>
      </c>
      <c r="G94" s="186">
        <f>G85+G76+G67+G58+G49+G40+G31+G22+G13</f>
        <v>0</v>
      </c>
      <c r="H94" s="186">
        <f>H85+H76+H67+H58+H49+H40+H31+H22+H13</f>
        <v>0</v>
      </c>
      <c r="I94" s="186">
        <f>I85+I76+I67+I58+I49+I40+I31+I22+I13</f>
        <v>0</v>
      </c>
      <c r="J94" s="186">
        <f>J85+J76+J67+J58+J49+J40+J31+J22+J13</f>
        <v>0</v>
      </c>
      <c r="K94" s="186">
        <f>K85+K76+K67+K58+K49+K40+K31+K22+K13</f>
        <v>0</v>
      </c>
      <c r="L94" s="186">
        <f>L85+L76+L67+L58+L49+L40+L31+L22+L13</f>
        <v>0</v>
      </c>
      <c r="M94" s="186">
        <f>M85+M76+M67+M58+M49+M40+M31+M22+M13</f>
        <v>0</v>
      </c>
      <c r="N94" s="186">
        <f>N85+N76+N67+N58+N49+N40+N31+N22+N13</f>
        <v>0</v>
      </c>
      <c r="O94" s="186">
        <f>O85+O76+O67+O58+O49+O40+O31+O22+O13</f>
        <v>0</v>
      </c>
      <c r="P94" s="187">
        <f>P85+P76+P67+P58+P49+P40+P31+P22+P13</f>
        <v>0</v>
      </c>
      <c r="Q94" s="185">
        <f>Q13+Q22+Q31+Q40+Q49+Q58+Q67+Q76+Q85</f>
        <v>0</v>
      </c>
      <c r="R94" s="138"/>
      <c r="S94" s="143"/>
      <c r="T94" s="143"/>
      <c r="U94" s="143"/>
      <c r="V94" s="143"/>
      <c r="W94" s="143"/>
      <c r="X94" s="143"/>
      <c r="Y94" s="143"/>
      <c r="Z94" s="143"/>
      <c r="AA94" s="143"/>
      <c r="AB94" s="143"/>
      <c r="AC94" s="143"/>
      <c r="AD94" s="143"/>
      <c r="AE94" s="143"/>
      <c r="AF94" s="143"/>
      <c r="AG94" s="143"/>
      <c r="AH94" s="143"/>
      <c r="AI94" s="143"/>
      <c r="AJ94" s="143"/>
      <c r="AK94" s="143"/>
      <c r="AL94" s="143"/>
      <c r="AM94" s="143"/>
      <c r="AN94" s="143"/>
      <c r="AO94" s="143"/>
      <c r="AP94" s="143"/>
      <c r="AQ94" s="143"/>
      <c r="AR94" s="143"/>
      <c r="AS94" s="143"/>
    </row>
    <row r="95" spans="1:45" s="181" customFormat="1" ht="15.75" thickBot="1" x14ac:dyDescent="0.25">
      <c r="A95" s="189"/>
      <c r="B95" s="189"/>
      <c r="C95" s="138"/>
      <c r="D95" s="315" t="s">
        <v>68</v>
      </c>
      <c r="E95" s="324">
        <f>E86+E77+E68+E59+E50+E41+E32+E23+E14</f>
        <v>0</v>
      </c>
      <c r="F95" s="324">
        <f>F86+F77+F68+F59+F50+F41+F32+F23+F14</f>
        <v>0</v>
      </c>
      <c r="G95" s="324">
        <f>G86+G77+G68+G59+G50+G41+G32+G23+G14</f>
        <v>0</v>
      </c>
      <c r="H95" s="324">
        <f>H86+H77+H68+H59+H50+H41+H32+H23+H14</f>
        <v>0</v>
      </c>
      <c r="I95" s="324">
        <f>I86+I77+I68+I59+I50+I41+I32+I23+I14</f>
        <v>0</v>
      </c>
      <c r="J95" s="324">
        <f>J86+J77+J68+J59+J50+J41+J32+J23+J14</f>
        <v>0</v>
      </c>
      <c r="K95" s="324">
        <f>K86+K77+K68+K59+K50+K41+K32+K23+K14</f>
        <v>0</v>
      </c>
      <c r="L95" s="324">
        <f>L86+L77+L68+L59+L50+L41+L32+L23+L14</f>
        <v>0</v>
      </c>
      <c r="M95" s="324">
        <f>M86+M77+M68+M59+M50+M41+M32+M23+M14</f>
        <v>0</v>
      </c>
      <c r="N95" s="324">
        <f>N86+N77+N68+N59+N50+N41+N32+N23+N14</f>
        <v>0</v>
      </c>
      <c r="O95" s="324">
        <f>O86+O77+O68+O59+O50+O41+O32+O23+O14</f>
        <v>0</v>
      </c>
      <c r="P95" s="324">
        <f>P86+P77+P68+P59+P50+P41+P32+P23+P14</f>
        <v>0</v>
      </c>
      <c r="Q95" s="325">
        <f>SUM(Q89:Q94)</f>
        <v>0</v>
      </c>
      <c r="R95" s="138"/>
      <c r="S95" s="143"/>
      <c r="T95" s="188"/>
      <c r="U95" s="143"/>
      <c r="V95" s="143"/>
      <c r="W95" s="143"/>
      <c r="X95" s="143"/>
      <c r="Y95" s="143"/>
      <c r="Z95" s="143"/>
      <c r="AA95" s="143"/>
      <c r="AB95" s="143"/>
      <c r="AC95" s="143"/>
      <c r="AD95" s="143"/>
      <c r="AE95" s="143"/>
      <c r="AF95" s="143"/>
      <c r="AG95" s="143"/>
      <c r="AH95" s="143"/>
      <c r="AI95" s="143"/>
      <c r="AJ95" s="143"/>
      <c r="AK95" s="143"/>
      <c r="AL95" s="143"/>
      <c r="AM95" s="143"/>
      <c r="AN95" s="143"/>
      <c r="AO95" s="143"/>
      <c r="AP95" s="143"/>
      <c r="AQ95" s="143"/>
      <c r="AR95" s="143"/>
      <c r="AS95" s="143"/>
    </row>
    <row r="96" spans="1:45" s="181" customFormat="1" ht="15" x14ac:dyDescent="0.25">
      <c r="A96" s="192"/>
      <c r="B96" s="189"/>
      <c r="C96" s="189"/>
      <c r="D96" s="189"/>
      <c r="E96" s="189"/>
      <c r="F96" s="189"/>
      <c r="G96" s="189"/>
      <c r="H96" s="189"/>
      <c r="I96" s="189"/>
      <c r="J96" s="189"/>
      <c r="K96" s="190"/>
      <c r="L96" s="189"/>
      <c r="M96" s="189"/>
      <c r="N96" s="191"/>
      <c r="O96" s="191"/>
      <c r="P96" s="191"/>
      <c r="Q96" s="191"/>
      <c r="R96" s="191"/>
      <c r="S96" s="143"/>
      <c r="T96" s="143"/>
      <c r="U96" s="143"/>
      <c r="V96" s="143"/>
      <c r="W96" s="143"/>
      <c r="X96" s="143"/>
      <c r="Y96" s="143"/>
      <c r="Z96" s="143"/>
      <c r="AA96" s="143"/>
      <c r="AB96" s="143"/>
      <c r="AC96" s="143"/>
      <c r="AD96" s="143"/>
      <c r="AE96" s="143"/>
      <c r="AF96" s="143"/>
      <c r="AG96" s="143"/>
      <c r="AH96" s="143"/>
      <c r="AI96" s="143"/>
      <c r="AJ96" s="143"/>
      <c r="AK96" s="143"/>
      <c r="AL96" s="143"/>
      <c r="AM96" s="143"/>
      <c r="AN96" s="143"/>
      <c r="AO96" s="143"/>
      <c r="AP96" s="143"/>
      <c r="AQ96" s="143"/>
      <c r="AR96" s="143"/>
      <c r="AS96" s="143"/>
    </row>
    <row r="97" spans="1:45" s="181" customFormat="1" ht="15" x14ac:dyDescent="0.25">
      <c r="C97" s="189"/>
      <c r="D97" s="189"/>
      <c r="E97" s="189"/>
      <c r="F97" s="189"/>
      <c r="G97" s="189"/>
      <c r="H97" s="189"/>
      <c r="I97" s="189"/>
      <c r="J97" s="189"/>
      <c r="K97" s="190"/>
      <c r="L97" s="189"/>
      <c r="M97" s="189"/>
      <c r="N97" s="191"/>
      <c r="O97" s="191"/>
      <c r="P97" s="191"/>
      <c r="Q97" s="191"/>
      <c r="R97" s="191"/>
      <c r="S97" s="143"/>
      <c r="T97" s="143"/>
      <c r="U97" s="143"/>
      <c r="V97" s="143"/>
      <c r="W97" s="143"/>
      <c r="X97" s="143"/>
      <c r="Y97" s="143"/>
      <c r="Z97" s="143"/>
      <c r="AA97" s="143"/>
      <c r="AB97" s="143"/>
      <c r="AC97" s="143"/>
      <c r="AD97" s="143"/>
      <c r="AE97" s="143"/>
      <c r="AF97" s="143"/>
      <c r="AG97" s="143"/>
      <c r="AH97" s="143"/>
      <c r="AI97" s="143"/>
      <c r="AJ97" s="143"/>
      <c r="AK97" s="143"/>
      <c r="AL97" s="143"/>
      <c r="AM97" s="143"/>
      <c r="AN97" s="143"/>
      <c r="AO97" s="143"/>
      <c r="AP97" s="143"/>
      <c r="AQ97" s="143"/>
      <c r="AR97" s="143"/>
      <c r="AS97" s="143"/>
    </row>
    <row r="98" spans="1:45" s="181" customFormat="1" x14ac:dyDescent="0.2">
      <c r="A98" s="2"/>
      <c r="B98" s="2"/>
    </row>
  </sheetData>
  <mergeCells count="4">
    <mergeCell ref="A3:B3"/>
    <mergeCell ref="E2:J2"/>
    <mergeCell ref="A1:G1"/>
    <mergeCell ref="H1:Q1"/>
  </mergeCells>
  <conditionalFormatting sqref="E11:Q11 E20:P20 E29:P29 E38:P38 E47:P47 E56:Q56 E65:Q65 E74:Q74 E83:Q83 Q9:Q10">
    <cfRule type="cellIs" dxfId="2" priority="5" operator="equal">
      <formula>0</formula>
    </cfRule>
  </conditionalFormatting>
  <conditionalFormatting sqref="E11:Q11 E18:Q18 E20:P20 E27:Q27 E29:P29 E38:P38 E45:Q45 E47:P47 E54:Q54 E56:Q56 E63:Q63 E65:Q65 E74:Q74 E81:Q81 E83:Q83 E9:P9 E36:P36 E72:Q72 Q9:Q10 Q19:Q21 Q28:Q30 Q46:Q48">
    <cfRule type="cellIs" dxfId="1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V36"/>
  <sheetViews>
    <sheetView zoomScale="85" zoomScaleNormal="85" workbookViewId="0">
      <selection activeCell="B7" sqref="B7"/>
    </sheetView>
  </sheetViews>
  <sheetFormatPr baseColWidth="10" defaultRowHeight="15" x14ac:dyDescent="0.25"/>
  <cols>
    <col min="4" max="4" width="3.7109375" customWidth="1"/>
    <col min="5" max="6" width="11.140625" customWidth="1"/>
    <col min="7" max="7" width="11.42578125" customWidth="1"/>
    <col min="8" max="8" width="2.7109375" customWidth="1"/>
    <col min="9" max="10" width="13.7109375" customWidth="1"/>
    <col min="11" max="11" width="13.42578125" customWidth="1"/>
    <col min="12" max="12" width="11.7109375" customWidth="1"/>
    <col min="13" max="13" width="9.7109375" bestFit="1" customWidth="1"/>
    <col min="14" max="14" width="14.140625" customWidth="1"/>
    <col min="15" max="15" width="9.7109375" bestFit="1" customWidth="1"/>
    <col min="16" max="16" width="8.7109375" bestFit="1" customWidth="1"/>
    <col min="17" max="17" width="10.7109375" bestFit="1" customWidth="1"/>
    <col min="18" max="18" width="10.7109375" customWidth="1"/>
    <col min="19" max="19" width="10.7109375" bestFit="1" customWidth="1"/>
    <col min="20" max="20" width="11.28515625" customWidth="1"/>
    <col min="21" max="21" width="2" customWidth="1"/>
    <col min="22" max="22" width="13.140625" bestFit="1" customWidth="1"/>
    <col min="23" max="23" width="11.42578125" customWidth="1"/>
    <col min="24" max="24" width="2.140625" customWidth="1"/>
    <col min="25" max="25" width="14.28515625" customWidth="1"/>
  </cols>
  <sheetData>
    <row r="1" spans="1:25" s="6" customFormat="1" ht="85.5" customHeight="1" x14ac:dyDescent="0.25">
      <c r="A1" s="20"/>
      <c r="B1" s="20"/>
      <c r="C1" s="20"/>
      <c r="D1" s="20"/>
      <c r="E1" s="20"/>
      <c r="F1" s="20"/>
      <c r="G1" s="20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5" s="194" customFormat="1" ht="24" customHeight="1" x14ac:dyDescent="0.25">
      <c r="A2" s="193"/>
      <c r="B2" s="193"/>
      <c r="C2" s="193"/>
      <c r="D2" s="193"/>
      <c r="E2" s="193"/>
      <c r="F2" s="193"/>
      <c r="G2" s="193"/>
      <c r="H2" s="193"/>
      <c r="I2" s="193"/>
      <c r="J2" s="131" t="s">
        <v>111</v>
      </c>
      <c r="K2" s="132"/>
      <c r="L2" s="132"/>
      <c r="M2" s="132"/>
      <c r="N2" s="132"/>
      <c r="O2" s="133"/>
    </row>
    <row r="3" spans="1:25" s="199" customFormat="1" x14ac:dyDescent="0.25">
      <c r="A3" s="195"/>
      <c r="B3" s="196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8"/>
    </row>
    <row r="4" spans="1:25" s="199" customFormat="1" x14ac:dyDescent="0.25">
      <c r="A4" s="200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2"/>
    </row>
    <row r="5" spans="1:25" s="205" customFormat="1" x14ac:dyDescent="0.25">
      <c r="A5" s="203" t="s">
        <v>46</v>
      </c>
      <c r="B5" s="204"/>
      <c r="C5" s="204"/>
      <c r="E5" s="204" t="s">
        <v>89</v>
      </c>
      <c r="F5" s="206"/>
      <c r="G5" s="207"/>
      <c r="I5" s="208" t="s">
        <v>132</v>
      </c>
      <c r="J5" s="208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1"/>
      <c r="V5" s="209"/>
      <c r="W5" s="209"/>
      <c r="Y5" s="210"/>
    </row>
    <row r="6" spans="1:25" s="205" customFormat="1" ht="45" x14ac:dyDescent="0.25">
      <c r="A6" s="211" t="s">
        <v>90</v>
      </c>
      <c r="B6" s="212" t="s">
        <v>91</v>
      </c>
      <c r="C6" s="212" t="s">
        <v>35</v>
      </c>
      <c r="E6" s="212" t="s">
        <v>92</v>
      </c>
      <c r="F6" s="212" t="s">
        <v>60</v>
      </c>
      <c r="G6" s="213" t="s">
        <v>93</v>
      </c>
      <c r="I6" s="207" t="s">
        <v>94</v>
      </c>
      <c r="J6" s="207" t="s">
        <v>95</v>
      </c>
      <c r="K6" s="207" t="s">
        <v>50</v>
      </c>
      <c r="L6" s="207" t="s">
        <v>96</v>
      </c>
      <c r="M6" s="207" t="s">
        <v>52</v>
      </c>
      <c r="N6" s="207" t="s">
        <v>53</v>
      </c>
      <c r="O6" s="207" t="s">
        <v>97</v>
      </c>
      <c r="P6" s="207" t="s">
        <v>55</v>
      </c>
      <c r="Q6" s="207" t="s">
        <v>98</v>
      </c>
      <c r="R6" s="207" t="s">
        <v>99</v>
      </c>
      <c r="S6" s="207" t="s">
        <v>100</v>
      </c>
      <c r="T6" s="207" t="s">
        <v>101</v>
      </c>
      <c r="U6" s="201"/>
      <c r="V6" s="207" t="s">
        <v>102</v>
      </c>
      <c r="W6" s="213" t="s">
        <v>103</v>
      </c>
      <c r="Y6" s="214" t="s">
        <v>93</v>
      </c>
    </row>
    <row r="7" spans="1:25" s="205" customFormat="1" ht="22.9" customHeight="1" thickBot="1" x14ac:dyDescent="0.3">
      <c r="A7" s="211"/>
      <c r="B7" s="212"/>
      <c r="C7" s="212"/>
      <c r="E7" s="212" t="s">
        <v>104</v>
      </c>
      <c r="F7" s="212" t="s">
        <v>105</v>
      </c>
      <c r="G7" s="215" t="s">
        <v>106</v>
      </c>
      <c r="I7" s="207"/>
      <c r="J7" s="207"/>
      <c r="K7" s="207"/>
      <c r="L7" s="207"/>
      <c r="M7" s="216"/>
      <c r="N7" s="216"/>
      <c r="O7" s="216"/>
      <c r="P7" s="216"/>
      <c r="Q7" s="216"/>
      <c r="R7" s="216"/>
      <c r="S7" s="216"/>
      <c r="T7" s="216"/>
      <c r="U7" s="201"/>
      <c r="V7" s="216"/>
      <c r="W7" s="213" t="s">
        <v>107</v>
      </c>
      <c r="Y7" s="217" t="s">
        <v>108</v>
      </c>
    </row>
    <row r="8" spans="1:25" s="205" customFormat="1" ht="15.75" thickBot="1" x14ac:dyDescent="0.3">
      <c r="A8" s="218"/>
      <c r="B8" s="218"/>
      <c r="C8" s="219"/>
      <c r="E8" s="220"/>
      <c r="F8" s="220"/>
      <c r="G8" s="220">
        <f>+F8-E8</f>
        <v>0</v>
      </c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01"/>
      <c r="V8" s="222"/>
      <c r="W8" s="223">
        <f>IF(V8=0,1,SUM(I8:T8)/V8)</f>
        <v>1</v>
      </c>
      <c r="Y8" s="224">
        <f>+W8-F8</f>
        <v>1</v>
      </c>
    </row>
    <row r="9" spans="1:25" s="205" customFormat="1" ht="15.75" thickBot="1" x14ac:dyDescent="0.3">
      <c r="A9" s="218"/>
      <c r="B9" s="218"/>
      <c r="C9" s="219"/>
      <c r="E9" s="220"/>
      <c r="F9" s="220"/>
      <c r="G9" s="220">
        <f t="shared" ref="G9:G16" si="0">+F9-E9</f>
        <v>0</v>
      </c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01"/>
      <c r="V9" s="226"/>
      <c r="W9" s="223">
        <f t="shared" ref="W9:W16" si="1">IF(V9=0,1,SUM(I9:T9)/V9)</f>
        <v>1</v>
      </c>
      <c r="Y9" s="224">
        <f t="shared" ref="Y9:Y16" si="2">+W9-F9</f>
        <v>1</v>
      </c>
    </row>
    <row r="10" spans="1:25" s="205" customFormat="1" ht="15.75" thickBot="1" x14ac:dyDescent="0.3">
      <c r="A10" s="218"/>
      <c r="B10" s="218"/>
      <c r="C10" s="219"/>
      <c r="E10" s="220"/>
      <c r="F10" s="220"/>
      <c r="G10" s="220">
        <f t="shared" si="0"/>
        <v>0</v>
      </c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01"/>
      <c r="V10" s="222"/>
      <c r="W10" s="223">
        <f t="shared" si="1"/>
        <v>1</v>
      </c>
      <c r="Y10" s="224">
        <f t="shared" si="2"/>
        <v>1</v>
      </c>
    </row>
    <row r="11" spans="1:25" s="205" customFormat="1" ht="15.75" thickBot="1" x14ac:dyDescent="0.3">
      <c r="A11" s="218"/>
      <c r="B11" s="218"/>
      <c r="C11" s="219"/>
      <c r="E11" s="220"/>
      <c r="F11" s="220"/>
      <c r="G11" s="220">
        <f t="shared" si="0"/>
        <v>0</v>
      </c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01"/>
      <c r="V11" s="227"/>
      <c r="W11" s="228">
        <v>1</v>
      </c>
      <c r="Y11" s="224">
        <f t="shared" si="2"/>
        <v>1</v>
      </c>
    </row>
    <row r="12" spans="1:25" s="205" customFormat="1" ht="15.75" thickBot="1" x14ac:dyDescent="0.3">
      <c r="A12" s="218"/>
      <c r="B12" s="218"/>
      <c r="C12" s="219"/>
      <c r="E12" s="220"/>
      <c r="F12" s="220"/>
      <c r="G12" s="220">
        <f t="shared" si="0"/>
        <v>0</v>
      </c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30"/>
      <c r="V12" s="226"/>
      <c r="W12" s="223">
        <f t="shared" si="1"/>
        <v>1</v>
      </c>
      <c r="Y12" s="224">
        <f t="shared" si="2"/>
        <v>1</v>
      </c>
    </row>
    <row r="13" spans="1:25" s="205" customFormat="1" ht="15.75" thickBot="1" x14ac:dyDescent="0.3">
      <c r="A13" s="218"/>
      <c r="B13" s="218"/>
      <c r="C13" s="219"/>
      <c r="E13" s="220"/>
      <c r="F13" s="220"/>
      <c r="G13" s="220">
        <f t="shared" si="0"/>
        <v>0</v>
      </c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30"/>
      <c r="V13" s="226"/>
      <c r="W13" s="223">
        <v>1</v>
      </c>
      <c r="Y13" s="224">
        <f t="shared" si="2"/>
        <v>1</v>
      </c>
    </row>
    <row r="14" spans="1:25" s="205" customFormat="1" ht="15.75" thickBot="1" x14ac:dyDescent="0.3">
      <c r="A14" s="218"/>
      <c r="B14" s="218"/>
      <c r="C14" s="219"/>
      <c r="E14" s="220"/>
      <c r="F14" s="220"/>
      <c r="G14" s="220">
        <f t="shared" si="0"/>
        <v>0</v>
      </c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01"/>
      <c r="V14" s="226"/>
      <c r="W14" s="223">
        <f t="shared" si="1"/>
        <v>1</v>
      </c>
      <c r="Y14" s="224">
        <f t="shared" si="2"/>
        <v>1</v>
      </c>
    </row>
    <row r="15" spans="1:25" s="205" customFormat="1" ht="15.75" thickBot="1" x14ac:dyDescent="0.3">
      <c r="A15" s="218"/>
      <c r="B15" s="218"/>
      <c r="C15" s="219"/>
      <c r="E15" s="220"/>
      <c r="F15" s="220"/>
      <c r="G15" s="220">
        <f t="shared" si="0"/>
        <v>0</v>
      </c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30"/>
      <c r="V15" s="226"/>
      <c r="W15" s="223">
        <f t="shared" si="1"/>
        <v>1</v>
      </c>
      <c r="Y15" s="224">
        <f t="shared" si="2"/>
        <v>1</v>
      </c>
    </row>
    <row r="16" spans="1:25" s="205" customFormat="1" ht="15.75" thickBot="1" x14ac:dyDescent="0.3">
      <c r="A16" s="218"/>
      <c r="B16" s="218"/>
      <c r="C16" s="219"/>
      <c r="E16" s="220"/>
      <c r="F16" s="220"/>
      <c r="G16" s="220">
        <f t="shared" si="0"/>
        <v>0</v>
      </c>
      <c r="I16" s="225"/>
      <c r="J16" s="225"/>
      <c r="K16" s="225"/>
      <c r="L16" s="225"/>
      <c r="M16" s="225"/>
      <c r="N16" s="229"/>
      <c r="O16" s="221"/>
      <c r="P16" s="221"/>
      <c r="Q16" s="221"/>
      <c r="R16" s="221"/>
      <c r="S16" s="221"/>
      <c r="T16" s="221"/>
      <c r="U16" s="201"/>
      <c r="V16" s="222"/>
      <c r="W16" s="223">
        <f t="shared" si="1"/>
        <v>1</v>
      </c>
      <c r="Y16" s="224">
        <f t="shared" si="2"/>
        <v>1</v>
      </c>
    </row>
    <row r="17" spans="1:48" s="199" customFormat="1" x14ac:dyDescent="0.25">
      <c r="A17" s="231"/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3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</row>
    <row r="18" spans="1:48" s="199" customFormat="1" x14ac:dyDescent="0.25"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</row>
    <row r="19" spans="1:48" s="238" customFormat="1" ht="17.25" x14ac:dyDescent="0.4">
      <c r="A19" s="234" t="s">
        <v>140</v>
      </c>
      <c r="B19" s="235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7"/>
    </row>
    <row r="20" spans="1:48" s="238" customFormat="1" x14ac:dyDescent="0.25">
      <c r="A20" s="239"/>
      <c r="B20" s="239"/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1"/>
    </row>
    <row r="21" spans="1:48" s="238" customFormat="1" x14ac:dyDescent="0.25">
      <c r="A21" s="239"/>
      <c r="B21" s="239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1"/>
    </row>
    <row r="22" spans="1:48" s="238" customFormat="1" x14ac:dyDescent="0.25">
      <c r="A22" s="239"/>
      <c r="B22" s="239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1"/>
    </row>
    <row r="23" spans="1:48" s="243" customFormat="1" x14ac:dyDescent="0.25">
      <c r="A23" s="240"/>
      <c r="B23" s="240"/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2"/>
    </row>
    <row r="24" spans="1:48" s="243" customFormat="1" x14ac:dyDescent="0.25">
      <c r="A24" s="244"/>
      <c r="B24" s="245"/>
      <c r="C24" s="245"/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6"/>
    </row>
    <row r="25" spans="1:48" s="199" customFormat="1" x14ac:dyDescent="0.25"/>
    <row r="26" spans="1:48" s="199" customFormat="1" x14ac:dyDescent="0.25"/>
    <row r="27" spans="1:48" s="199" customFormat="1" x14ac:dyDescent="0.25"/>
    <row r="28" spans="1:48" s="199" customFormat="1" x14ac:dyDescent="0.25"/>
    <row r="29" spans="1:48" s="199" customFormat="1" x14ac:dyDescent="0.25"/>
    <row r="30" spans="1:48" s="199" customFormat="1" x14ac:dyDescent="0.25"/>
    <row r="31" spans="1:48" s="199" customFormat="1" x14ac:dyDescent="0.25"/>
    <row r="32" spans="1:48" s="199" customFormat="1" x14ac:dyDescent="0.25"/>
    <row r="33" s="199" customFormat="1" x14ac:dyDescent="0.25"/>
    <row r="34" s="199" customFormat="1" x14ac:dyDescent="0.25"/>
    <row r="35" s="199" customFormat="1" x14ac:dyDescent="0.25"/>
    <row r="36" s="199" customFormat="1" x14ac:dyDescent="0.25"/>
  </sheetData>
  <mergeCells count="5">
    <mergeCell ref="A5:C5"/>
    <mergeCell ref="E5:F5"/>
    <mergeCell ref="J2:O2"/>
    <mergeCell ref="A1:G1"/>
    <mergeCell ref="H1:T1"/>
  </mergeCells>
  <conditionalFormatting sqref="Y8:Y16">
    <cfRule type="cellIs" dxfId="0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zoomScale="80" zoomScaleNormal="80" workbookViewId="0">
      <selection activeCell="Q20" sqref="Q20"/>
    </sheetView>
  </sheetViews>
  <sheetFormatPr baseColWidth="10" defaultColWidth="11.5703125" defaultRowHeight="15" x14ac:dyDescent="0.25"/>
  <cols>
    <col min="1" max="1" width="25.85546875" style="6" customWidth="1"/>
    <col min="2" max="2" width="19.7109375" style="6" customWidth="1"/>
    <col min="3" max="3" width="15.7109375" style="6" customWidth="1"/>
    <col min="4" max="4" width="26.28515625" style="6" customWidth="1"/>
    <col min="5" max="5" width="16.5703125" style="6" customWidth="1"/>
    <col min="6" max="6" width="15.7109375" style="6" customWidth="1"/>
    <col min="7" max="8" width="15" style="6" customWidth="1"/>
    <col min="9" max="9" width="15.85546875" style="6" customWidth="1"/>
    <col min="10" max="10" width="11.5703125" style="6"/>
    <col min="11" max="11" width="18.5703125" style="6" customWidth="1"/>
    <col min="12" max="12" width="17.85546875" style="6" customWidth="1"/>
    <col min="13" max="13" width="11.5703125" style="6"/>
    <col min="14" max="14" width="18.7109375" style="6" customWidth="1"/>
    <col min="15" max="15" width="14.28515625" style="6" customWidth="1"/>
    <col min="16" max="16" width="18.7109375" style="6" customWidth="1"/>
    <col min="17" max="17" width="19.140625" style="6" customWidth="1"/>
    <col min="18" max="18" width="24.7109375" style="6" customWidth="1"/>
    <col min="19" max="16384" width="11.5703125" style="6"/>
  </cols>
  <sheetData>
    <row r="1" spans="1:18" ht="90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1"/>
      <c r="K1" s="21"/>
      <c r="L1" s="21"/>
      <c r="M1" s="21"/>
      <c r="N1" s="21"/>
      <c r="O1" s="21"/>
      <c r="P1" s="21"/>
    </row>
    <row r="2" spans="1:18" s="247" customFormat="1" ht="23.45" customHeight="1" x14ac:dyDescent="0.25">
      <c r="A2" s="248" t="s">
        <v>17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</row>
    <row r="3" spans="1:18" s="247" customFormat="1" ht="24" customHeight="1" x14ac:dyDescent="0.25">
      <c r="A3" s="248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</row>
    <row r="4" spans="1:18" s="247" customFormat="1" ht="49.5" customHeight="1" x14ac:dyDescent="0.25">
      <c r="A4" s="100"/>
      <c r="B4" s="249" t="s">
        <v>38</v>
      </c>
      <c r="C4" s="250"/>
      <c r="D4" s="308" t="s">
        <v>39</v>
      </c>
      <c r="E4" s="251" t="s">
        <v>21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3"/>
    </row>
    <row r="5" spans="1:18" s="247" customFormat="1" ht="76.5" x14ac:dyDescent="0.25">
      <c r="A5" s="106" t="s">
        <v>113</v>
      </c>
      <c r="B5" s="107" t="s">
        <v>13</v>
      </c>
      <c r="C5" s="108" t="s">
        <v>41</v>
      </c>
      <c r="D5" s="109" t="s">
        <v>40</v>
      </c>
      <c r="E5" s="111" t="s">
        <v>14</v>
      </c>
      <c r="F5" s="111" t="s">
        <v>27</v>
      </c>
      <c r="G5" s="111" t="s">
        <v>123</v>
      </c>
      <c r="H5" s="111" t="s">
        <v>122</v>
      </c>
      <c r="I5" s="111" t="s">
        <v>0</v>
      </c>
      <c r="J5" s="111" t="s">
        <v>15</v>
      </c>
      <c r="K5" s="111" t="s">
        <v>30</v>
      </c>
      <c r="L5" s="111" t="s">
        <v>5</v>
      </c>
      <c r="M5" s="111" t="s">
        <v>29</v>
      </c>
      <c r="N5" s="111" t="s">
        <v>136</v>
      </c>
      <c r="O5" s="254" t="s">
        <v>130</v>
      </c>
      <c r="P5" s="111" t="s">
        <v>131</v>
      </c>
      <c r="Q5" s="254" t="s">
        <v>128</v>
      </c>
      <c r="R5" s="254" t="s">
        <v>112</v>
      </c>
    </row>
    <row r="6" spans="1:18" s="247" customFormat="1" ht="12.75" x14ac:dyDescent="0.25">
      <c r="A6" s="255" t="s">
        <v>16</v>
      </c>
      <c r="B6" s="256"/>
      <c r="C6" s="257"/>
      <c r="D6" s="256"/>
      <c r="E6" s="258"/>
      <c r="F6" s="258"/>
      <c r="G6" s="258"/>
      <c r="H6" s="258"/>
      <c r="I6" s="259"/>
      <c r="J6" s="260"/>
      <c r="K6" s="260"/>
      <c r="L6" s="261"/>
      <c r="M6" s="256"/>
      <c r="N6" s="262">
        <f t="shared" ref="N6:N18" si="0">L6+M6</f>
        <v>0</v>
      </c>
      <c r="O6" s="263"/>
      <c r="P6" s="263"/>
      <c r="Q6" s="262">
        <f>N6*O6</f>
        <v>0</v>
      </c>
      <c r="R6" s="262"/>
    </row>
    <row r="7" spans="1:18" s="247" customFormat="1" ht="12.75" x14ac:dyDescent="0.25">
      <c r="A7" s="255" t="s">
        <v>16</v>
      </c>
      <c r="B7" s="256"/>
      <c r="C7" s="264"/>
      <c r="D7" s="256"/>
      <c r="E7" s="258"/>
      <c r="F7" s="258"/>
      <c r="G7" s="258"/>
      <c r="H7" s="258"/>
      <c r="I7" s="259"/>
      <c r="J7" s="260"/>
      <c r="K7" s="260"/>
      <c r="L7" s="261"/>
      <c r="M7" s="256"/>
      <c r="N7" s="262">
        <f t="shared" si="0"/>
        <v>0</v>
      </c>
      <c r="O7" s="263"/>
      <c r="P7" s="263"/>
      <c r="Q7" s="262">
        <f t="shared" ref="Q7:Q18" si="1">N7*O7</f>
        <v>0</v>
      </c>
      <c r="R7" s="262"/>
    </row>
    <row r="8" spans="1:18" s="247" customFormat="1" ht="12.75" x14ac:dyDescent="0.25">
      <c r="A8" s="255" t="s">
        <v>16</v>
      </c>
      <c r="B8" s="256"/>
      <c r="C8" s="264"/>
      <c r="D8" s="256"/>
      <c r="E8" s="258"/>
      <c r="F8" s="258"/>
      <c r="G8" s="258"/>
      <c r="H8" s="258"/>
      <c r="I8" s="259"/>
      <c r="J8" s="260"/>
      <c r="K8" s="260"/>
      <c r="L8" s="261"/>
      <c r="M8" s="256"/>
      <c r="N8" s="262">
        <f t="shared" si="0"/>
        <v>0</v>
      </c>
      <c r="O8" s="263"/>
      <c r="P8" s="263"/>
      <c r="Q8" s="262">
        <f t="shared" si="1"/>
        <v>0</v>
      </c>
      <c r="R8" s="262"/>
    </row>
    <row r="9" spans="1:18" s="247" customFormat="1" ht="12.75" x14ac:dyDescent="0.25">
      <c r="A9" s="255" t="s">
        <v>16</v>
      </c>
      <c r="B9" s="256"/>
      <c r="C9" s="264"/>
      <c r="D9" s="256"/>
      <c r="E9" s="258"/>
      <c r="F9" s="258"/>
      <c r="G9" s="258"/>
      <c r="H9" s="258"/>
      <c r="I9" s="259"/>
      <c r="J9" s="260"/>
      <c r="K9" s="260"/>
      <c r="L9" s="261"/>
      <c r="M9" s="256"/>
      <c r="N9" s="262">
        <f t="shared" si="0"/>
        <v>0</v>
      </c>
      <c r="O9" s="263"/>
      <c r="P9" s="263"/>
      <c r="Q9" s="262">
        <f t="shared" si="1"/>
        <v>0</v>
      </c>
      <c r="R9" s="262"/>
    </row>
    <row r="10" spans="1:18" s="247" customFormat="1" ht="12.75" x14ac:dyDescent="0.25">
      <c r="A10" s="255" t="s">
        <v>16</v>
      </c>
      <c r="B10" s="256"/>
      <c r="C10" s="264"/>
      <c r="D10" s="256"/>
      <c r="E10" s="258"/>
      <c r="F10" s="258"/>
      <c r="G10" s="258"/>
      <c r="H10" s="258"/>
      <c r="I10" s="259"/>
      <c r="J10" s="260"/>
      <c r="K10" s="260"/>
      <c r="L10" s="261"/>
      <c r="M10" s="256"/>
      <c r="N10" s="262">
        <f t="shared" si="0"/>
        <v>0</v>
      </c>
      <c r="O10" s="263"/>
      <c r="P10" s="263"/>
      <c r="Q10" s="262">
        <f t="shared" si="1"/>
        <v>0</v>
      </c>
      <c r="R10" s="262"/>
    </row>
    <row r="11" spans="1:18" s="247" customFormat="1" ht="12.75" x14ac:dyDescent="0.25">
      <c r="A11" s="255" t="s">
        <v>16</v>
      </c>
      <c r="B11" s="256"/>
      <c r="C11" s="264"/>
      <c r="D11" s="256"/>
      <c r="E11" s="258"/>
      <c r="F11" s="258"/>
      <c r="G11" s="258"/>
      <c r="H11" s="258"/>
      <c r="I11" s="259"/>
      <c r="J11" s="260"/>
      <c r="K11" s="260"/>
      <c r="L11" s="261"/>
      <c r="M11" s="256"/>
      <c r="N11" s="262">
        <f t="shared" si="0"/>
        <v>0</v>
      </c>
      <c r="O11" s="263"/>
      <c r="P11" s="263"/>
      <c r="Q11" s="262">
        <f t="shared" si="1"/>
        <v>0</v>
      </c>
      <c r="R11" s="262"/>
    </row>
    <row r="12" spans="1:18" s="247" customFormat="1" ht="12.75" x14ac:dyDescent="0.25">
      <c r="A12" s="255" t="s">
        <v>16</v>
      </c>
      <c r="B12" s="256"/>
      <c r="C12" s="264"/>
      <c r="D12" s="256"/>
      <c r="E12" s="258"/>
      <c r="F12" s="258"/>
      <c r="G12" s="258"/>
      <c r="H12" s="258"/>
      <c r="I12" s="259"/>
      <c r="J12" s="260"/>
      <c r="K12" s="260"/>
      <c r="L12" s="261"/>
      <c r="M12" s="256"/>
      <c r="N12" s="262">
        <f t="shared" si="0"/>
        <v>0</v>
      </c>
      <c r="O12" s="263"/>
      <c r="P12" s="263"/>
      <c r="Q12" s="262">
        <f t="shared" si="1"/>
        <v>0</v>
      </c>
      <c r="R12" s="262"/>
    </row>
    <row r="13" spans="1:18" s="247" customFormat="1" ht="12.75" x14ac:dyDescent="0.25">
      <c r="A13" s="255" t="s">
        <v>16</v>
      </c>
      <c r="B13" s="256"/>
      <c r="C13" s="264"/>
      <c r="D13" s="256"/>
      <c r="E13" s="258"/>
      <c r="F13" s="258"/>
      <c r="G13" s="258"/>
      <c r="H13" s="258"/>
      <c r="I13" s="259"/>
      <c r="J13" s="260"/>
      <c r="K13" s="260"/>
      <c r="L13" s="261"/>
      <c r="M13" s="256"/>
      <c r="N13" s="262">
        <f t="shared" si="0"/>
        <v>0</v>
      </c>
      <c r="O13" s="263"/>
      <c r="P13" s="263"/>
      <c r="Q13" s="262">
        <f t="shared" si="1"/>
        <v>0</v>
      </c>
      <c r="R13" s="262"/>
    </row>
    <row r="14" spans="1:18" s="247" customFormat="1" ht="12.75" x14ac:dyDescent="0.25">
      <c r="A14" s="255" t="s">
        <v>16</v>
      </c>
      <c r="B14" s="256"/>
      <c r="C14" s="264"/>
      <c r="D14" s="256"/>
      <c r="E14" s="258"/>
      <c r="F14" s="258"/>
      <c r="G14" s="258"/>
      <c r="H14" s="258"/>
      <c r="I14" s="259"/>
      <c r="J14" s="260"/>
      <c r="K14" s="260"/>
      <c r="L14" s="261"/>
      <c r="M14" s="256"/>
      <c r="N14" s="262">
        <f t="shared" si="0"/>
        <v>0</v>
      </c>
      <c r="O14" s="263"/>
      <c r="P14" s="263"/>
      <c r="Q14" s="262">
        <f t="shared" si="1"/>
        <v>0</v>
      </c>
      <c r="R14" s="262"/>
    </row>
    <row r="15" spans="1:18" s="247" customFormat="1" ht="12.75" x14ac:dyDescent="0.25">
      <c r="A15" s="255" t="s">
        <v>16</v>
      </c>
      <c r="B15" s="256"/>
      <c r="C15" s="264"/>
      <c r="D15" s="256"/>
      <c r="E15" s="258"/>
      <c r="F15" s="258"/>
      <c r="G15" s="258"/>
      <c r="H15" s="258"/>
      <c r="I15" s="259"/>
      <c r="J15" s="260"/>
      <c r="K15" s="260"/>
      <c r="L15" s="261"/>
      <c r="M15" s="256"/>
      <c r="N15" s="262">
        <f t="shared" si="0"/>
        <v>0</v>
      </c>
      <c r="O15" s="263"/>
      <c r="P15" s="263"/>
      <c r="Q15" s="262">
        <f t="shared" si="1"/>
        <v>0</v>
      </c>
      <c r="R15" s="262"/>
    </row>
    <row r="16" spans="1:18" s="247" customFormat="1" ht="12.75" x14ac:dyDescent="0.25">
      <c r="A16" s="255" t="s">
        <v>16</v>
      </c>
      <c r="B16" s="256"/>
      <c r="C16" s="264"/>
      <c r="D16" s="256"/>
      <c r="E16" s="258"/>
      <c r="F16" s="258"/>
      <c r="G16" s="258"/>
      <c r="H16" s="258"/>
      <c r="I16" s="259"/>
      <c r="J16" s="260"/>
      <c r="K16" s="260"/>
      <c r="L16" s="261"/>
      <c r="M16" s="256"/>
      <c r="N16" s="262">
        <f t="shared" si="0"/>
        <v>0</v>
      </c>
      <c r="O16" s="263"/>
      <c r="P16" s="263"/>
      <c r="Q16" s="262">
        <f t="shared" si="1"/>
        <v>0</v>
      </c>
      <c r="R16" s="262"/>
    </row>
    <row r="17" spans="1:18" s="247" customFormat="1" ht="12.75" x14ac:dyDescent="0.25">
      <c r="A17" s="255" t="s">
        <v>16</v>
      </c>
      <c r="B17" s="256"/>
      <c r="C17" s="264"/>
      <c r="D17" s="256"/>
      <c r="E17" s="258"/>
      <c r="F17" s="258"/>
      <c r="G17" s="258"/>
      <c r="H17" s="258"/>
      <c r="I17" s="259"/>
      <c r="J17" s="260"/>
      <c r="K17" s="260"/>
      <c r="L17" s="261"/>
      <c r="M17" s="256"/>
      <c r="N17" s="262">
        <f t="shared" si="0"/>
        <v>0</v>
      </c>
      <c r="O17" s="263"/>
      <c r="P17" s="263"/>
      <c r="Q17" s="262">
        <f t="shared" si="1"/>
        <v>0</v>
      </c>
      <c r="R17" s="262"/>
    </row>
    <row r="18" spans="1:18" s="247" customFormat="1" ht="12.75" x14ac:dyDescent="0.25">
      <c r="A18" s="255" t="s">
        <v>16</v>
      </c>
      <c r="B18" s="256"/>
      <c r="C18" s="264"/>
      <c r="D18" s="256"/>
      <c r="E18" s="258"/>
      <c r="F18" s="258"/>
      <c r="G18" s="258"/>
      <c r="H18" s="258"/>
      <c r="I18" s="259"/>
      <c r="J18" s="260"/>
      <c r="K18" s="260"/>
      <c r="L18" s="261"/>
      <c r="M18" s="256"/>
      <c r="N18" s="262">
        <f t="shared" si="0"/>
        <v>0</v>
      </c>
      <c r="O18" s="263"/>
      <c r="P18" s="263"/>
      <c r="Q18" s="262">
        <f t="shared" si="1"/>
        <v>0</v>
      </c>
      <c r="R18" s="262"/>
    </row>
    <row r="19" spans="1:18" s="247" customFormat="1" ht="24" customHeight="1" x14ac:dyDescent="0.25">
      <c r="A19" s="265" t="s">
        <v>1</v>
      </c>
      <c r="B19" s="266">
        <f>SUM(B6:B18)</f>
        <v>0</v>
      </c>
      <c r="C19" s="267"/>
      <c r="D19" s="266">
        <f>SUM(D6:D18)</f>
        <v>0</v>
      </c>
      <c r="E19" s="268"/>
      <c r="F19" s="268"/>
      <c r="G19" s="268"/>
      <c r="H19" s="268"/>
      <c r="I19" s="269"/>
      <c r="J19" s="269"/>
      <c r="K19" s="269"/>
      <c r="L19" s="266">
        <f t="shared" ref="L19:M19" si="2">SUM(M6:M18)</f>
        <v>0</v>
      </c>
      <c r="M19" s="266">
        <f t="shared" si="2"/>
        <v>0</v>
      </c>
      <c r="N19" s="270">
        <f>SUM(N6:N18)</f>
        <v>0</v>
      </c>
      <c r="O19" s="269"/>
      <c r="P19" s="269"/>
      <c r="Q19" s="270">
        <f>N19*O19</f>
        <v>0</v>
      </c>
      <c r="R19" s="262"/>
    </row>
    <row r="20" spans="1:18" s="247" customFormat="1" ht="12.75" x14ac:dyDescent="0.25">
      <c r="A20" s="271"/>
      <c r="B20" s="28"/>
      <c r="C20" s="27"/>
    </row>
    <row r="21" spans="1:18" s="247" customFormat="1" ht="12.75" x14ac:dyDescent="0.25">
      <c r="A21" s="272" t="s">
        <v>28</v>
      </c>
      <c r="B21" s="27"/>
      <c r="C21" s="27"/>
    </row>
    <row r="22" spans="1:18" s="247" customFormat="1" ht="12.75" x14ac:dyDescent="0.25">
      <c r="A22" s="272" t="s">
        <v>135</v>
      </c>
    </row>
  </sheetData>
  <mergeCells count="6">
    <mergeCell ref="C6:C19"/>
    <mergeCell ref="A1:I1"/>
    <mergeCell ref="J1:P1"/>
    <mergeCell ref="A2:R3"/>
    <mergeCell ref="B4:C4"/>
    <mergeCell ref="E4:R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R23"/>
  <sheetViews>
    <sheetView zoomScale="85" zoomScaleNormal="85" workbookViewId="0">
      <selection activeCell="Q20" sqref="Q20"/>
    </sheetView>
  </sheetViews>
  <sheetFormatPr baseColWidth="10" defaultColWidth="11.5703125" defaultRowHeight="15" x14ac:dyDescent="0.25"/>
  <cols>
    <col min="1" max="1" width="21.85546875" style="6" customWidth="1"/>
    <col min="2" max="2" width="19.140625" style="6" customWidth="1"/>
    <col min="3" max="3" width="14.5703125" style="6" customWidth="1"/>
    <col min="4" max="4" width="23.28515625" style="6" customWidth="1"/>
    <col min="5" max="5" width="11.5703125" style="6"/>
    <col min="6" max="8" width="13.140625" style="6" customWidth="1"/>
    <col min="9" max="9" width="14.7109375" style="6" customWidth="1"/>
    <col min="10" max="10" width="11.5703125" style="6"/>
    <col min="11" max="11" width="21.42578125" style="6" customWidth="1"/>
    <col min="12" max="12" width="14.28515625" style="6" customWidth="1"/>
    <col min="13" max="13" width="11.5703125" style="6"/>
    <col min="14" max="14" width="19.7109375" style="6" customWidth="1"/>
    <col min="15" max="15" width="11.5703125" style="6"/>
    <col min="16" max="16" width="17.85546875" style="6" customWidth="1"/>
    <col min="17" max="17" width="13.85546875" style="6" customWidth="1"/>
    <col min="18" max="18" width="30.5703125" style="6" customWidth="1"/>
    <col min="19" max="16384" width="11.5703125" style="6"/>
  </cols>
  <sheetData>
    <row r="1" spans="1:18" ht="81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2"/>
      <c r="K1" s="22"/>
      <c r="L1" s="22"/>
      <c r="M1" s="22"/>
      <c r="N1" s="22"/>
      <c r="O1" s="22"/>
      <c r="P1" s="22"/>
      <c r="Q1" s="22"/>
      <c r="R1" s="22"/>
    </row>
    <row r="2" spans="1:18" s="247" customFormat="1" ht="23.25" customHeight="1" x14ac:dyDescent="0.25">
      <c r="A2" s="248" t="s">
        <v>18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</row>
    <row r="3" spans="1:18" s="247" customFormat="1" ht="12.75" x14ac:dyDescent="0.25">
      <c r="A3" s="248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</row>
    <row r="4" spans="1:18" s="247" customFormat="1" ht="54" customHeight="1" x14ac:dyDescent="0.25">
      <c r="A4" s="100"/>
      <c r="B4" s="249" t="s">
        <v>38</v>
      </c>
      <c r="C4" s="250"/>
      <c r="D4" s="308" t="s">
        <v>39</v>
      </c>
      <c r="E4" s="273" t="s">
        <v>21</v>
      </c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5"/>
    </row>
    <row r="5" spans="1:18" s="247" customFormat="1" ht="76.5" x14ac:dyDescent="0.25">
      <c r="A5" s="106" t="s">
        <v>113</v>
      </c>
      <c r="B5" s="107" t="s">
        <v>13</v>
      </c>
      <c r="C5" s="108" t="s">
        <v>41</v>
      </c>
      <c r="D5" s="109" t="s">
        <v>40</v>
      </c>
      <c r="E5" s="111" t="s">
        <v>14</v>
      </c>
      <c r="F5" s="111" t="s">
        <v>27</v>
      </c>
      <c r="G5" s="111" t="s">
        <v>123</v>
      </c>
      <c r="H5" s="111" t="s">
        <v>122</v>
      </c>
      <c r="I5" s="111" t="s">
        <v>0</v>
      </c>
      <c r="J5" s="111" t="s">
        <v>15</v>
      </c>
      <c r="K5" s="111" t="s">
        <v>30</v>
      </c>
      <c r="L5" s="111" t="s">
        <v>5</v>
      </c>
      <c r="M5" s="111" t="s">
        <v>29</v>
      </c>
      <c r="N5" s="111" t="s">
        <v>136</v>
      </c>
      <c r="O5" s="254" t="s">
        <v>130</v>
      </c>
      <c r="P5" s="111" t="s">
        <v>131</v>
      </c>
      <c r="Q5" s="254" t="s">
        <v>128</v>
      </c>
      <c r="R5" s="254" t="s">
        <v>112</v>
      </c>
    </row>
    <row r="6" spans="1:18" s="247" customFormat="1" ht="12.75" x14ac:dyDescent="0.25">
      <c r="A6" s="255" t="s">
        <v>16</v>
      </c>
      <c r="B6" s="256"/>
      <c r="C6" s="257"/>
      <c r="D6" s="256"/>
      <c r="E6" s="258"/>
      <c r="F6" s="274"/>
      <c r="G6" s="274"/>
      <c r="H6" s="274"/>
      <c r="I6" s="259"/>
      <c r="J6" s="259"/>
      <c r="K6" s="260"/>
      <c r="L6" s="261"/>
      <c r="M6" s="256"/>
      <c r="N6" s="262">
        <f t="shared" ref="N6:N18" si="0">L6+M6</f>
        <v>0</v>
      </c>
      <c r="O6" s="263"/>
      <c r="P6" s="263"/>
      <c r="Q6" s="262">
        <f>N6*O6</f>
        <v>0</v>
      </c>
      <c r="R6" s="262"/>
    </row>
    <row r="7" spans="1:18" s="247" customFormat="1" ht="12.75" x14ac:dyDescent="0.25">
      <c r="A7" s="255" t="s">
        <v>16</v>
      </c>
      <c r="B7" s="256"/>
      <c r="C7" s="264"/>
      <c r="D7" s="256"/>
      <c r="E7" s="258"/>
      <c r="F7" s="274"/>
      <c r="G7" s="274"/>
      <c r="H7" s="274"/>
      <c r="I7" s="259"/>
      <c r="J7" s="259"/>
      <c r="K7" s="260"/>
      <c r="L7" s="261"/>
      <c r="M7" s="256"/>
      <c r="N7" s="262">
        <f t="shared" si="0"/>
        <v>0</v>
      </c>
      <c r="O7" s="263"/>
      <c r="P7" s="263"/>
      <c r="Q7" s="262">
        <f t="shared" ref="Q7:Q18" si="1">N7*O7</f>
        <v>0</v>
      </c>
      <c r="R7" s="262"/>
    </row>
    <row r="8" spans="1:18" s="247" customFormat="1" ht="12.75" x14ac:dyDescent="0.25">
      <c r="A8" s="255" t="s">
        <v>16</v>
      </c>
      <c r="B8" s="256"/>
      <c r="C8" s="264"/>
      <c r="D8" s="256"/>
      <c r="E8" s="258"/>
      <c r="F8" s="274"/>
      <c r="G8" s="274"/>
      <c r="H8" s="274"/>
      <c r="I8" s="259"/>
      <c r="J8" s="259"/>
      <c r="K8" s="260"/>
      <c r="L8" s="261"/>
      <c r="M8" s="256"/>
      <c r="N8" s="262">
        <f t="shared" si="0"/>
        <v>0</v>
      </c>
      <c r="O8" s="263"/>
      <c r="P8" s="263"/>
      <c r="Q8" s="262">
        <f t="shared" si="1"/>
        <v>0</v>
      </c>
      <c r="R8" s="262"/>
    </row>
    <row r="9" spans="1:18" s="247" customFormat="1" ht="12.75" x14ac:dyDescent="0.25">
      <c r="A9" s="255" t="s">
        <v>16</v>
      </c>
      <c r="B9" s="256"/>
      <c r="C9" s="264"/>
      <c r="D9" s="256"/>
      <c r="E9" s="258"/>
      <c r="F9" s="274"/>
      <c r="G9" s="274"/>
      <c r="H9" s="274"/>
      <c r="I9" s="259"/>
      <c r="J9" s="259"/>
      <c r="K9" s="260"/>
      <c r="L9" s="261"/>
      <c r="M9" s="256"/>
      <c r="N9" s="262">
        <f t="shared" si="0"/>
        <v>0</v>
      </c>
      <c r="O9" s="263"/>
      <c r="P9" s="263"/>
      <c r="Q9" s="262">
        <f t="shared" si="1"/>
        <v>0</v>
      </c>
      <c r="R9" s="262"/>
    </row>
    <row r="10" spans="1:18" s="247" customFormat="1" ht="12.75" x14ac:dyDescent="0.25">
      <c r="A10" s="255" t="s">
        <v>16</v>
      </c>
      <c r="B10" s="256"/>
      <c r="C10" s="264"/>
      <c r="D10" s="256"/>
      <c r="E10" s="258"/>
      <c r="F10" s="274"/>
      <c r="G10" s="274"/>
      <c r="H10" s="274"/>
      <c r="I10" s="259"/>
      <c r="J10" s="259"/>
      <c r="K10" s="260"/>
      <c r="L10" s="261"/>
      <c r="M10" s="256"/>
      <c r="N10" s="262">
        <f t="shared" si="0"/>
        <v>0</v>
      </c>
      <c r="O10" s="263"/>
      <c r="P10" s="263"/>
      <c r="Q10" s="262">
        <f t="shared" si="1"/>
        <v>0</v>
      </c>
      <c r="R10" s="262"/>
    </row>
    <row r="11" spans="1:18" s="247" customFormat="1" ht="12.75" x14ac:dyDescent="0.25">
      <c r="A11" s="255" t="s">
        <v>16</v>
      </c>
      <c r="B11" s="256"/>
      <c r="C11" s="264"/>
      <c r="D11" s="256"/>
      <c r="E11" s="258"/>
      <c r="F11" s="274"/>
      <c r="G11" s="274"/>
      <c r="H11" s="274"/>
      <c r="I11" s="259"/>
      <c r="J11" s="259"/>
      <c r="K11" s="260"/>
      <c r="L11" s="261"/>
      <c r="M11" s="256"/>
      <c r="N11" s="262">
        <f t="shared" si="0"/>
        <v>0</v>
      </c>
      <c r="O11" s="263"/>
      <c r="P11" s="263"/>
      <c r="Q11" s="262">
        <f t="shared" si="1"/>
        <v>0</v>
      </c>
      <c r="R11" s="262"/>
    </row>
    <row r="12" spans="1:18" s="247" customFormat="1" ht="12.75" x14ac:dyDescent="0.25">
      <c r="A12" s="255" t="s">
        <v>16</v>
      </c>
      <c r="B12" s="256"/>
      <c r="C12" s="264"/>
      <c r="D12" s="256"/>
      <c r="E12" s="258"/>
      <c r="F12" s="274"/>
      <c r="G12" s="274"/>
      <c r="H12" s="274"/>
      <c r="I12" s="259"/>
      <c r="J12" s="259"/>
      <c r="K12" s="260"/>
      <c r="L12" s="261"/>
      <c r="M12" s="256"/>
      <c r="N12" s="262">
        <f t="shared" si="0"/>
        <v>0</v>
      </c>
      <c r="O12" s="263"/>
      <c r="P12" s="263"/>
      <c r="Q12" s="262">
        <f t="shared" si="1"/>
        <v>0</v>
      </c>
      <c r="R12" s="262"/>
    </row>
    <row r="13" spans="1:18" s="247" customFormat="1" ht="12.75" x14ac:dyDescent="0.25">
      <c r="A13" s="255" t="s">
        <v>16</v>
      </c>
      <c r="B13" s="256"/>
      <c r="C13" s="264"/>
      <c r="D13" s="256"/>
      <c r="E13" s="258"/>
      <c r="F13" s="274"/>
      <c r="G13" s="274"/>
      <c r="H13" s="274"/>
      <c r="I13" s="259"/>
      <c r="J13" s="259"/>
      <c r="K13" s="260"/>
      <c r="L13" s="261"/>
      <c r="M13" s="256"/>
      <c r="N13" s="262">
        <f t="shared" si="0"/>
        <v>0</v>
      </c>
      <c r="O13" s="263"/>
      <c r="P13" s="263"/>
      <c r="Q13" s="262">
        <f t="shared" si="1"/>
        <v>0</v>
      </c>
      <c r="R13" s="262"/>
    </row>
    <row r="14" spans="1:18" s="247" customFormat="1" ht="12.75" x14ac:dyDescent="0.25">
      <c r="A14" s="255" t="s">
        <v>16</v>
      </c>
      <c r="B14" s="256"/>
      <c r="C14" s="264"/>
      <c r="D14" s="256"/>
      <c r="E14" s="258"/>
      <c r="F14" s="274"/>
      <c r="G14" s="274"/>
      <c r="H14" s="274"/>
      <c r="I14" s="259"/>
      <c r="J14" s="259"/>
      <c r="K14" s="260"/>
      <c r="L14" s="261"/>
      <c r="M14" s="256"/>
      <c r="N14" s="262">
        <f t="shared" si="0"/>
        <v>0</v>
      </c>
      <c r="O14" s="263"/>
      <c r="P14" s="263"/>
      <c r="Q14" s="262">
        <f t="shared" si="1"/>
        <v>0</v>
      </c>
      <c r="R14" s="262"/>
    </row>
    <row r="15" spans="1:18" s="247" customFormat="1" ht="12.75" x14ac:dyDescent="0.25">
      <c r="A15" s="255" t="s">
        <v>16</v>
      </c>
      <c r="B15" s="256"/>
      <c r="C15" s="264"/>
      <c r="D15" s="256"/>
      <c r="E15" s="258"/>
      <c r="F15" s="274"/>
      <c r="G15" s="274"/>
      <c r="H15" s="274"/>
      <c r="I15" s="259"/>
      <c r="J15" s="259"/>
      <c r="K15" s="260"/>
      <c r="L15" s="261"/>
      <c r="M15" s="256"/>
      <c r="N15" s="262">
        <f t="shared" si="0"/>
        <v>0</v>
      </c>
      <c r="O15" s="263"/>
      <c r="P15" s="263"/>
      <c r="Q15" s="262">
        <f t="shared" si="1"/>
        <v>0</v>
      </c>
      <c r="R15" s="262"/>
    </row>
    <row r="16" spans="1:18" s="247" customFormat="1" ht="12.75" x14ac:dyDescent="0.25">
      <c r="A16" s="255" t="s">
        <v>16</v>
      </c>
      <c r="B16" s="256"/>
      <c r="C16" s="264"/>
      <c r="D16" s="256"/>
      <c r="E16" s="258"/>
      <c r="F16" s="274"/>
      <c r="G16" s="274"/>
      <c r="H16" s="274"/>
      <c r="I16" s="259"/>
      <c r="J16" s="259"/>
      <c r="K16" s="260"/>
      <c r="L16" s="261"/>
      <c r="M16" s="256"/>
      <c r="N16" s="262">
        <f t="shared" si="0"/>
        <v>0</v>
      </c>
      <c r="O16" s="263"/>
      <c r="P16" s="263"/>
      <c r="Q16" s="262">
        <f t="shared" si="1"/>
        <v>0</v>
      </c>
      <c r="R16" s="262"/>
    </row>
    <row r="17" spans="1:18" s="247" customFormat="1" ht="12.75" x14ac:dyDescent="0.25">
      <c r="A17" s="255" t="s">
        <v>16</v>
      </c>
      <c r="B17" s="256"/>
      <c r="C17" s="264"/>
      <c r="D17" s="256"/>
      <c r="E17" s="258"/>
      <c r="F17" s="274"/>
      <c r="G17" s="274"/>
      <c r="H17" s="274"/>
      <c r="I17" s="259"/>
      <c r="J17" s="259"/>
      <c r="K17" s="260"/>
      <c r="L17" s="261"/>
      <c r="M17" s="256"/>
      <c r="N17" s="262">
        <f t="shared" si="0"/>
        <v>0</v>
      </c>
      <c r="O17" s="263"/>
      <c r="P17" s="263"/>
      <c r="Q17" s="262">
        <f t="shared" si="1"/>
        <v>0</v>
      </c>
      <c r="R17" s="262"/>
    </row>
    <row r="18" spans="1:18" s="247" customFormat="1" ht="12.75" x14ac:dyDescent="0.25">
      <c r="A18" s="255" t="s">
        <v>16</v>
      </c>
      <c r="B18" s="256"/>
      <c r="C18" s="264"/>
      <c r="D18" s="256"/>
      <c r="E18" s="258"/>
      <c r="F18" s="274"/>
      <c r="G18" s="274"/>
      <c r="H18" s="274"/>
      <c r="I18" s="259"/>
      <c r="J18" s="259"/>
      <c r="K18" s="260"/>
      <c r="L18" s="261"/>
      <c r="M18" s="256"/>
      <c r="N18" s="262">
        <f t="shared" si="0"/>
        <v>0</v>
      </c>
      <c r="O18" s="263"/>
      <c r="P18" s="263"/>
      <c r="Q18" s="262">
        <f t="shared" si="1"/>
        <v>0</v>
      </c>
      <c r="R18" s="262"/>
    </row>
    <row r="19" spans="1:18" s="281" customFormat="1" ht="33" customHeight="1" x14ac:dyDescent="0.25">
      <c r="A19" s="265" t="s">
        <v>1</v>
      </c>
      <c r="B19" s="275">
        <f>SUM(B6:B18)</f>
        <v>0</v>
      </c>
      <c r="C19" s="267"/>
      <c r="D19" s="276">
        <f>SUM(D6:D18)</f>
        <v>0</v>
      </c>
      <c r="E19" s="277"/>
      <c r="F19" s="278"/>
      <c r="G19" s="278"/>
      <c r="H19" s="278"/>
      <c r="I19" s="278"/>
      <c r="J19" s="269"/>
      <c r="K19" s="278"/>
      <c r="L19" s="275">
        <f>SUM(L6:L18)</f>
        <v>0</v>
      </c>
      <c r="M19" s="275">
        <f>SUM(M6:M18)</f>
        <v>0</v>
      </c>
      <c r="N19" s="279">
        <f>SUM(N6:N18)</f>
        <v>0</v>
      </c>
      <c r="O19" s="280"/>
      <c r="P19" s="280"/>
      <c r="Q19" s="279">
        <f>N19*O19</f>
        <v>0</v>
      </c>
      <c r="R19" s="279"/>
    </row>
    <row r="20" spans="1:18" s="247" customFormat="1" ht="12.75" x14ac:dyDescent="0.25">
      <c r="A20" s="282"/>
      <c r="B20" s="31"/>
      <c r="C20" s="27"/>
    </row>
    <row r="21" spans="1:18" s="247" customFormat="1" ht="12.75" x14ac:dyDescent="0.25">
      <c r="A21" s="282" t="s">
        <v>28</v>
      </c>
      <c r="B21" s="31"/>
      <c r="C21" s="27"/>
    </row>
    <row r="22" spans="1:18" s="247" customFormat="1" ht="12.75" x14ac:dyDescent="0.25">
      <c r="A22" s="282" t="s">
        <v>135</v>
      </c>
    </row>
    <row r="23" spans="1:18" s="247" customFormat="1" ht="12.75" x14ac:dyDescent="0.25"/>
  </sheetData>
  <mergeCells count="6">
    <mergeCell ref="C6:C19"/>
    <mergeCell ref="J1:R1"/>
    <mergeCell ref="A1:I1"/>
    <mergeCell ref="A2:R3"/>
    <mergeCell ref="B4:C4"/>
    <mergeCell ref="E4:R4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R21"/>
  <sheetViews>
    <sheetView view="pageBreakPreview" zoomScale="90" zoomScaleNormal="100" zoomScaleSheetLayoutView="90" workbookViewId="0">
      <selection activeCell="N19" sqref="N19"/>
    </sheetView>
  </sheetViews>
  <sheetFormatPr baseColWidth="10" defaultRowHeight="15" x14ac:dyDescent="0.25"/>
  <cols>
    <col min="1" max="1" width="22.7109375" customWidth="1"/>
    <col min="2" max="2" width="19.7109375" customWidth="1"/>
    <col min="3" max="3" width="12.42578125" customWidth="1"/>
    <col min="4" max="4" width="21.5703125" customWidth="1"/>
    <col min="6" max="8" width="13.140625" customWidth="1"/>
    <col min="10" max="10" width="13.28515625" customWidth="1"/>
    <col min="11" max="11" width="12.7109375" customWidth="1"/>
    <col min="12" max="12" width="15.5703125" customWidth="1"/>
    <col min="13" max="13" width="11.140625" customWidth="1"/>
    <col min="14" max="14" width="21.85546875" customWidth="1"/>
    <col min="17" max="17" width="17" customWidth="1"/>
    <col min="18" max="18" width="21.140625" customWidth="1"/>
  </cols>
  <sheetData>
    <row r="1" spans="1:18" ht="89.2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2"/>
      <c r="K1" s="22"/>
      <c r="L1" s="22"/>
      <c r="M1" s="22"/>
      <c r="N1" s="22"/>
      <c r="O1" s="22"/>
      <c r="P1" s="22"/>
      <c r="Q1" s="22"/>
      <c r="R1" s="22"/>
    </row>
    <row r="2" spans="1:18" s="98" customFormat="1" ht="15" customHeight="1" x14ac:dyDescent="0.2">
      <c r="A2" s="248" t="s">
        <v>19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</row>
    <row r="3" spans="1:18" s="98" customFormat="1" ht="12.75" x14ac:dyDescent="0.2">
      <c r="A3" s="248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</row>
    <row r="4" spans="1:18" s="98" customFormat="1" ht="51.75" customHeight="1" x14ac:dyDescent="0.2">
      <c r="A4" s="100"/>
      <c r="B4" s="249" t="s">
        <v>38</v>
      </c>
      <c r="C4" s="250"/>
      <c r="D4" s="308" t="s">
        <v>39</v>
      </c>
      <c r="E4" s="251" t="s">
        <v>21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3"/>
    </row>
    <row r="5" spans="1:18" s="98" customFormat="1" ht="89.25" x14ac:dyDescent="0.2">
      <c r="A5" s="106" t="s">
        <v>113</v>
      </c>
      <c r="B5" s="107" t="s">
        <v>13</v>
      </c>
      <c r="C5" s="108" t="s">
        <v>41</v>
      </c>
      <c r="D5" s="109" t="s">
        <v>40</v>
      </c>
      <c r="E5" s="111" t="s">
        <v>14</v>
      </c>
      <c r="F5" s="111" t="s">
        <v>27</v>
      </c>
      <c r="G5" s="111" t="s">
        <v>123</v>
      </c>
      <c r="H5" s="111" t="s">
        <v>122</v>
      </c>
      <c r="I5" s="111" t="s">
        <v>0</v>
      </c>
      <c r="J5" s="111" t="s">
        <v>15</v>
      </c>
      <c r="K5" s="111" t="s">
        <v>30</v>
      </c>
      <c r="L5" s="111" t="s">
        <v>5</v>
      </c>
      <c r="M5" s="111" t="s">
        <v>29</v>
      </c>
      <c r="N5" s="111" t="s">
        <v>136</v>
      </c>
      <c r="O5" s="254" t="s">
        <v>130</v>
      </c>
      <c r="P5" s="111" t="s">
        <v>131</v>
      </c>
      <c r="Q5" s="254" t="s">
        <v>127</v>
      </c>
      <c r="R5" s="254" t="s">
        <v>112</v>
      </c>
    </row>
    <row r="6" spans="1:18" s="98" customFormat="1" ht="12.75" x14ac:dyDescent="0.2">
      <c r="A6" s="113" t="s">
        <v>16</v>
      </c>
      <c r="B6" s="114"/>
      <c r="C6" s="283"/>
      <c r="D6" s="114"/>
      <c r="E6" s="284"/>
      <c r="F6" s="285"/>
      <c r="G6" s="285"/>
      <c r="H6" s="285"/>
      <c r="I6" s="116"/>
      <c r="J6" s="116"/>
      <c r="K6" s="286"/>
      <c r="L6" s="117"/>
      <c r="M6" s="114"/>
      <c r="N6" s="287">
        <f t="shared" ref="N6:N18" si="0">L6+M6</f>
        <v>0</v>
      </c>
      <c r="O6" s="288"/>
      <c r="P6" s="288"/>
      <c r="Q6" s="287">
        <f>N6*O6</f>
        <v>0</v>
      </c>
      <c r="R6" s="287"/>
    </row>
    <row r="7" spans="1:18" s="98" customFormat="1" ht="12.75" x14ac:dyDescent="0.2">
      <c r="A7" s="113" t="s">
        <v>16</v>
      </c>
      <c r="B7" s="114"/>
      <c r="C7" s="289"/>
      <c r="D7" s="114"/>
      <c r="E7" s="284"/>
      <c r="F7" s="285"/>
      <c r="G7" s="285"/>
      <c r="H7" s="285"/>
      <c r="I7" s="116"/>
      <c r="J7" s="116"/>
      <c r="K7" s="286"/>
      <c r="L7" s="117"/>
      <c r="M7" s="114"/>
      <c r="N7" s="287">
        <f t="shared" si="0"/>
        <v>0</v>
      </c>
      <c r="O7" s="288"/>
      <c r="P7" s="288"/>
      <c r="Q7" s="287">
        <f t="shared" ref="Q7:Q18" si="1">N7*O7</f>
        <v>0</v>
      </c>
      <c r="R7" s="287"/>
    </row>
    <row r="8" spans="1:18" s="98" customFormat="1" ht="12.75" x14ac:dyDescent="0.2">
      <c r="A8" s="113" t="s">
        <v>16</v>
      </c>
      <c r="B8" s="114"/>
      <c r="C8" s="289"/>
      <c r="D8" s="114"/>
      <c r="E8" s="284"/>
      <c r="F8" s="285"/>
      <c r="G8" s="285"/>
      <c r="H8" s="285"/>
      <c r="I8" s="116"/>
      <c r="J8" s="116"/>
      <c r="K8" s="286"/>
      <c r="L8" s="117"/>
      <c r="M8" s="114"/>
      <c r="N8" s="287">
        <f t="shared" si="0"/>
        <v>0</v>
      </c>
      <c r="O8" s="288"/>
      <c r="P8" s="288"/>
      <c r="Q8" s="287">
        <f t="shared" si="1"/>
        <v>0</v>
      </c>
      <c r="R8" s="287"/>
    </row>
    <row r="9" spans="1:18" s="98" customFormat="1" ht="12.75" x14ac:dyDescent="0.2">
      <c r="A9" s="113" t="s">
        <v>16</v>
      </c>
      <c r="B9" s="114"/>
      <c r="C9" s="289"/>
      <c r="D9" s="114"/>
      <c r="E9" s="284"/>
      <c r="F9" s="285"/>
      <c r="G9" s="285"/>
      <c r="H9" s="285"/>
      <c r="I9" s="116"/>
      <c r="J9" s="116"/>
      <c r="K9" s="286"/>
      <c r="L9" s="117"/>
      <c r="M9" s="114"/>
      <c r="N9" s="287">
        <f t="shared" si="0"/>
        <v>0</v>
      </c>
      <c r="O9" s="288"/>
      <c r="P9" s="288"/>
      <c r="Q9" s="287">
        <f t="shared" si="1"/>
        <v>0</v>
      </c>
      <c r="R9" s="287"/>
    </row>
    <row r="10" spans="1:18" s="98" customFormat="1" ht="12.75" x14ac:dyDescent="0.2">
      <c r="A10" s="113" t="s">
        <v>16</v>
      </c>
      <c r="B10" s="114"/>
      <c r="C10" s="289"/>
      <c r="D10" s="114"/>
      <c r="E10" s="284"/>
      <c r="F10" s="285"/>
      <c r="G10" s="285"/>
      <c r="H10" s="285"/>
      <c r="I10" s="116"/>
      <c r="J10" s="116"/>
      <c r="K10" s="286"/>
      <c r="L10" s="117"/>
      <c r="M10" s="114"/>
      <c r="N10" s="287">
        <f t="shared" si="0"/>
        <v>0</v>
      </c>
      <c r="O10" s="288"/>
      <c r="P10" s="288"/>
      <c r="Q10" s="287">
        <f t="shared" si="1"/>
        <v>0</v>
      </c>
      <c r="R10" s="287"/>
    </row>
    <row r="11" spans="1:18" s="98" customFormat="1" ht="12.75" x14ac:dyDescent="0.2">
      <c r="A11" s="113" t="s">
        <v>16</v>
      </c>
      <c r="B11" s="114"/>
      <c r="C11" s="289"/>
      <c r="D11" s="114"/>
      <c r="E11" s="284"/>
      <c r="F11" s="285"/>
      <c r="G11" s="285"/>
      <c r="H11" s="285"/>
      <c r="I11" s="116"/>
      <c r="J11" s="116"/>
      <c r="K11" s="286"/>
      <c r="L11" s="117"/>
      <c r="M11" s="114"/>
      <c r="N11" s="287">
        <f t="shared" si="0"/>
        <v>0</v>
      </c>
      <c r="O11" s="288"/>
      <c r="P11" s="288"/>
      <c r="Q11" s="287">
        <f t="shared" si="1"/>
        <v>0</v>
      </c>
      <c r="R11" s="287"/>
    </row>
    <row r="12" spans="1:18" s="98" customFormat="1" ht="12.75" x14ac:dyDescent="0.2">
      <c r="A12" s="113" t="s">
        <v>16</v>
      </c>
      <c r="B12" s="114"/>
      <c r="C12" s="289"/>
      <c r="D12" s="114"/>
      <c r="E12" s="284"/>
      <c r="F12" s="285"/>
      <c r="G12" s="285"/>
      <c r="H12" s="285"/>
      <c r="I12" s="116"/>
      <c r="J12" s="116"/>
      <c r="K12" s="286"/>
      <c r="L12" s="117"/>
      <c r="M12" s="114"/>
      <c r="N12" s="287">
        <f t="shared" si="0"/>
        <v>0</v>
      </c>
      <c r="O12" s="288"/>
      <c r="P12" s="288"/>
      <c r="Q12" s="287">
        <f t="shared" si="1"/>
        <v>0</v>
      </c>
      <c r="R12" s="287"/>
    </row>
    <row r="13" spans="1:18" s="98" customFormat="1" ht="12.75" x14ac:dyDescent="0.2">
      <c r="A13" s="113" t="s">
        <v>16</v>
      </c>
      <c r="B13" s="114"/>
      <c r="C13" s="289"/>
      <c r="D13" s="114"/>
      <c r="E13" s="284"/>
      <c r="F13" s="285"/>
      <c r="G13" s="285"/>
      <c r="H13" s="285"/>
      <c r="I13" s="116"/>
      <c r="J13" s="116"/>
      <c r="K13" s="286"/>
      <c r="L13" s="117"/>
      <c r="M13" s="114"/>
      <c r="N13" s="287">
        <f t="shared" si="0"/>
        <v>0</v>
      </c>
      <c r="O13" s="288"/>
      <c r="P13" s="288"/>
      <c r="Q13" s="287">
        <f t="shared" si="1"/>
        <v>0</v>
      </c>
      <c r="R13" s="287"/>
    </row>
    <row r="14" spans="1:18" s="98" customFormat="1" ht="12.75" x14ac:dyDescent="0.2">
      <c r="A14" s="113" t="s">
        <v>16</v>
      </c>
      <c r="B14" s="114"/>
      <c r="C14" s="289"/>
      <c r="D14" s="114"/>
      <c r="E14" s="284"/>
      <c r="F14" s="285"/>
      <c r="G14" s="285"/>
      <c r="H14" s="285"/>
      <c r="I14" s="116"/>
      <c r="J14" s="116"/>
      <c r="K14" s="286"/>
      <c r="L14" s="117"/>
      <c r="M14" s="114"/>
      <c r="N14" s="287">
        <f t="shared" si="0"/>
        <v>0</v>
      </c>
      <c r="O14" s="288"/>
      <c r="P14" s="288"/>
      <c r="Q14" s="287">
        <f t="shared" si="1"/>
        <v>0</v>
      </c>
      <c r="R14" s="287"/>
    </row>
    <row r="15" spans="1:18" s="98" customFormat="1" ht="12.75" x14ac:dyDescent="0.2">
      <c r="A15" s="113" t="s">
        <v>16</v>
      </c>
      <c r="B15" s="114"/>
      <c r="C15" s="289"/>
      <c r="D15" s="114"/>
      <c r="E15" s="284"/>
      <c r="F15" s="285"/>
      <c r="G15" s="285"/>
      <c r="H15" s="285"/>
      <c r="I15" s="116"/>
      <c r="J15" s="116"/>
      <c r="K15" s="286"/>
      <c r="L15" s="117"/>
      <c r="M15" s="114"/>
      <c r="N15" s="287">
        <f t="shared" si="0"/>
        <v>0</v>
      </c>
      <c r="O15" s="288"/>
      <c r="P15" s="288"/>
      <c r="Q15" s="287">
        <f t="shared" si="1"/>
        <v>0</v>
      </c>
      <c r="R15" s="287"/>
    </row>
    <row r="16" spans="1:18" s="98" customFormat="1" ht="12.75" x14ac:dyDescent="0.2">
      <c r="A16" s="113" t="s">
        <v>16</v>
      </c>
      <c r="B16" s="114"/>
      <c r="C16" s="289"/>
      <c r="D16" s="114"/>
      <c r="E16" s="284"/>
      <c r="F16" s="285"/>
      <c r="G16" s="285"/>
      <c r="H16" s="285"/>
      <c r="I16" s="116"/>
      <c r="J16" s="116"/>
      <c r="K16" s="286"/>
      <c r="L16" s="117"/>
      <c r="M16" s="114"/>
      <c r="N16" s="287">
        <f t="shared" si="0"/>
        <v>0</v>
      </c>
      <c r="O16" s="288"/>
      <c r="P16" s="288"/>
      <c r="Q16" s="287">
        <f t="shared" si="1"/>
        <v>0</v>
      </c>
      <c r="R16" s="287"/>
    </row>
    <row r="17" spans="1:18" s="98" customFormat="1" ht="12.75" x14ac:dyDescent="0.2">
      <c r="A17" s="113" t="s">
        <v>16</v>
      </c>
      <c r="B17" s="114"/>
      <c r="C17" s="289"/>
      <c r="D17" s="114"/>
      <c r="E17" s="284"/>
      <c r="F17" s="285"/>
      <c r="G17" s="285"/>
      <c r="H17" s="285"/>
      <c r="I17" s="116"/>
      <c r="J17" s="116"/>
      <c r="K17" s="286"/>
      <c r="L17" s="117"/>
      <c r="M17" s="114"/>
      <c r="N17" s="287">
        <f t="shared" si="0"/>
        <v>0</v>
      </c>
      <c r="O17" s="288"/>
      <c r="P17" s="288"/>
      <c r="Q17" s="287">
        <f t="shared" si="1"/>
        <v>0</v>
      </c>
      <c r="R17" s="287"/>
    </row>
    <row r="18" spans="1:18" s="98" customFormat="1" ht="12.75" x14ac:dyDescent="0.2">
      <c r="A18" s="113" t="s">
        <v>16</v>
      </c>
      <c r="B18" s="114"/>
      <c r="C18" s="289"/>
      <c r="D18" s="114"/>
      <c r="E18" s="284"/>
      <c r="F18" s="285"/>
      <c r="G18" s="285"/>
      <c r="H18" s="285"/>
      <c r="I18" s="116"/>
      <c r="J18" s="116"/>
      <c r="K18" s="286"/>
      <c r="L18" s="117"/>
      <c r="M18" s="114"/>
      <c r="N18" s="287">
        <f t="shared" si="0"/>
        <v>0</v>
      </c>
      <c r="O18" s="288"/>
      <c r="P18" s="288"/>
      <c r="Q18" s="287">
        <f t="shared" si="1"/>
        <v>0</v>
      </c>
      <c r="R18" s="287"/>
    </row>
    <row r="19" spans="1:18" s="294" customFormat="1" ht="27" customHeight="1" x14ac:dyDescent="0.25">
      <c r="A19" s="265" t="s">
        <v>1</v>
      </c>
      <c r="B19" s="266">
        <f>SUM(B6:B18)</f>
        <v>0</v>
      </c>
      <c r="C19" s="290"/>
      <c r="D19" s="266">
        <f>SUM(D6:D18)</f>
        <v>0</v>
      </c>
      <c r="E19" s="268" t="s">
        <v>2</v>
      </c>
      <c r="F19" s="269"/>
      <c r="G19" s="269"/>
      <c r="H19" s="269"/>
      <c r="I19" s="269"/>
      <c r="J19" s="269"/>
      <c r="K19" s="269"/>
      <c r="L19" s="266">
        <f>SUM(L6:L18)</f>
        <v>0</v>
      </c>
      <c r="M19" s="291">
        <f>SUM(M6:M18)</f>
        <v>0</v>
      </c>
      <c r="N19" s="292">
        <f>SUM(N6:N18)</f>
        <v>0</v>
      </c>
      <c r="O19" s="293"/>
      <c r="P19" s="293"/>
      <c r="Q19" s="292">
        <f>N19*O19</f>
        <v>0</v>
      </c>
      <c r="R19" s="292"/>
    </row>
    <row r="20" spans="1:18" s="98" customFormat="1" ht="12.75" x14ac:dyDescent="0.2">
      <c r="A20" s="295" t="s">
        <v>28</v>
      </c>
      <c r="B20" s="296"/>
      <c r="C20" s="297"/>
    </row>
    <row r="21" spans="1:18" s="98" customFormat="1" ht="12.75" x14ac:dyDescent="0.2">
      <c r="A21" s="298" t="s">
        <v>135</v>
      </c>
    </row>
  </sheetData>
  <mergeCells count="6">
    <mergeCell ref="C6:C19"/>
    <mergeCell ref="J1:R1"/>
    <mergeCell ref="A1:I1"/>
    <mergeCell ref="A2:R3"/>
    <mergeCell ref="B4:C4"/>
    <mergeCell ref="E4:R4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U21"/>
  <sheetViews>
    <sheetView zoomScale="90" zoomScaleNormal="90" workbookViewId="0">
      <selection activeCell="B5" sqref="B5"/>
    </sheetView>
  </sheetViews>
  <sheetFormatPr baseColWidth="10" defaultRowHeight="15" x14ac:dyDescent="0.25"/>
  <cols>
    <col min="1" max="1" width="22" customWidth="1"/>
    <col min="2" max="2" width="17.5703125" customWidth="1"/>
    <col min="3" max="3" width="13.28515625" customWidth="1"/>
    <col min="4" max="4" width="21" customWidth="1"/>
    <col min="6" max="8" width="13.7109375" customWidth="1"/>
    <col min="11" max="11" width="15.5703125" customWidth="1"/>
    <col min="12" max="12" width="13.28515625" customWidth="1"/>
    <col min="13" max="13" width="8.5703125" customWidth="1"/>
    <col min="14" max="14" width="17" customWidth="1"/>
    <col min="15" max="15" width="12" customWidth="1"/>
    <col min="16" max="16" width="13.28515625" customWidth="1"/>
    <col min="17" max="17" width="14.28515625" customWidth="1"/>
    <col min="18" max="18" width="23.140625" customWidth="1"/>
  </cols>
  <sheetData>
    <row r="1" spans="1:21" ht="92.2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2"/>
      <c r="K1" s="22"/>
      <c r="L1" s="22"/>
      <c r="M1" s="22"/>
      <c r="N1" s="22"/>
      <c r="O1" s="22"/>
      <c r="P1" s="22"/>
      <c r="Q1" s="22"/>
      <c r="R1" s="22"/>
    </row>
    <row r="2" spans="1:21" s="98" customFormat="1" ht="27.75" customHeight="1" x14ac:dyDescent="0.2">
      <c r="A2" s="248" t="s">
        <v>20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</row>
    <row r="3" spans="1:21" s="98" customFormat="1" ht="12.75" x14ac:dyDescent="0.2">
      <c r="A3" s="248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</row>
    <row r="4" spans="1:21" s="98" customFormat="1" ht="43.5" customHeight="1" x14ac:dyDescent="0.2">
      <c r="A4" s="100"/>
      <c r="B4" s="249" t="s">
        <v>38</v>
      </c>
      <c r="C4" s="250"/>
      <c r="D4" s="308" t="s">
        <v>39</v>
      </c>
      <c r="E4" s="251" t="s">
        <v>21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3"/>
    </row>
    <row r="5" spans="1:21" s="98" customFormat="1" ht="114.75" x14ac:dyDescent="0.2">
      <c r="A5" s="106" t="s">
        <v>114</v>
      </c>
      <c r="B5" s="107" t="s">
        <v>13</v>
      </c>
      <c r="C5" s="108" t="s">
        <v>42</v>
      </c>
      <c r="D5" s="109" t="s">
        <v>40</v>
      </c>
      <c r="E5" s="111" t="s">
        <v>14</v>
      </c>
      <c r="F5" s="111" t="s">
        <v>27</v>
      </c>
      <c r="G5" s="111" t="s">
        <v>123</v>
      </c>
      <c r="H5" s="111" t="s">
        <v>122</v>
      </c>
      <c r="I5" s="111" t="s">
        <v>0</v>
      </c>
      <c r="J5" s="111" t="s">
        <v>15</v>
      </c>
      <c r="K5" s="111" t="s">
        <v>30</v>
      </c>
      <c r="L5" s="111" t="s">
        <v>5</v>
      </c>
      <c r="M5" s="111" t="s">
        <v>29</v>
      </c>
      <c r="N5" s="111" t="s">
        <v>136</v>
      </c>
      <c r="O5" s="254" t="s">
        <v>130</v>
      </c>
      <c r="P5" s="111" t="s">
        <v>131</v>
      </c>
      <c r="Q5" s="254" t="s">
        <v>127</v>
      </c>
      <c r="R5" s="254" t="s">
        <v>112</v>
      </c>
      <c r="U5" s="299"/>
    </row>
    <row r="6" spans="1:21" s="98" customFormat="1" ht="12.75" x14ac:dyDescent="0.2">
      <c r="A6" s="113" t="s">
        <v>16</v>
      </c>
      <c r="B6" s="114"/>
      <c r="C6" s="283"/>
      <c r="D6" s="114"/>
      <c r="E6" s="284"/>
      <c r="F6" s="285"/>
      <c r="G6" s="285"/>
      <c r="H6" s="285"/>
      <c r="I6" s="116"/>
      <c r="J6" s="116"/>
      <c r="K6" s="286"/>
      <c r="L6" s="117"/>
      <c r="M6" s="114"/>
      <c r="N6" s="287">
        <f t="shared" ref="N6:N18" si="0">L6+M6</f>
        <v>0</v>
      </c>
      <c r="O6" s="288"/>
      <c r="P6" s="288"/>
      <c r="Q6" s="287">
        <f>N6*O6</f>
        <v>0</v>
      </c>
      <c r="R6" s="287"/>
      <c r="U6" s="299"/>
    </row>
    <row r="7" spans="1:21" s="98" customFormat="1" ht="12.75" x14ac:dyDescent="0.2">
      <c r="A7" s="113" t="s">
        <v>16</v>
      </c>
      <c r="B7" s="114"/>
      <c r="C7" s="289"/>
      <c r="D7" s="114"/>
      <c r="E7" s="284"/>
      <c r="F7" s="285"/>
      <c r="G7" s="285"/>
      <c r="H7" s="285"/>
      <c r="I7" s="116"/>
      <c r="J7" s="116"/>
      <c r="K7" s="286"/>
      <c r="L7" s="117"/>
      <c r="M7" s="114"/>
      <c r="N7" s="287">
        <f t="shared" si="0"/>
        <v>0</v>
      </c>
      <c r="O7" s="288"/>
      <c r="P7" s="288"/>
      <c r="Q7" s="287">
        <f t="shared" ref="Q7:Q18" si="1">N7*O7</f>
        <v>0</v>
      </c>
      <c r="R7" s="287"/>
    </row>
    <row r="8" spans="1:21" s="98" customFormat="1" ht="12.75" x14ac:dyDescent="0.2">
      <c r="A8" s="113" t="s">
        <v>16</v>
      </c>
      <c r="B8" s="114"/>
      <c r="C8" s="289"/>
      <c r="D8" s="114"/>
      <c r="E8" s="284"/>
      <c r="F8" s="285"/>
      <c r="G8" s="285"/>
      <c r="H8" s="285"/>
      <c r="I8" s="116"/>
      <c r="J8" s="116"/>
      <c r="K8" s="286"/>
      <c r="L8" s="117"/>
      <c r="M8" s="114"/>
      <c r="N8" s="287">
        <f t="shared" si="0"/>
        <v>0</v>
      </c>
      <c r="O8" s="288"/>
      <c r="P8" s="288"/>
      <c r="Q8" s="287">
        <f t="shared" si="1"/>
        <v>0</v>
      </c>
      <c r="R8" s="287"/>
    </row>
    <row r="9" spans="1:21" s="98" customFormat="1" ht="12.75" x14ac:dyDescent="0.2">
      <c r="A9" s="113" t="s">
        <v>16</v>
      </c>
      <c r="B9" s="114"/>
      <c r="C9" s="289"/>
      <c r="D9" s="114"/>
      <c r="E9" s="284"/>
      <c r="F9" s="285"/>
      <c r="G9" s="285"/>
      <c r="H9" s="285"/>
      <c r="I9" s="116"/>
      <c r="J9" s="116"/>
      <c r="K9" s="286"/>
      <c r="L9" s="117"/>
      <c r="M9" s="114"/>
      <c r="N9" s="287">
        <f t="shared" si="0"/>
        <v>0</v>
      </c>
      <c r="O9" s="288"/>
      <c r="P9" s="288"/>
      <c r="Q9" s="287">
        <f t="shared" si="1"/>
        <v>0</v>
      </c>
      <c r="R9" s="287"/>
    </row>
    <row r="10" spans="1:21" s="98" customFormat="1" ht="12.75" x14ac:dyDescent="0.2">
      <c r="A10" s="113" t="s">
        <v>16</v>
      </c>
      <c r="B10" s="114"/>
      <c r="C10" s="289"/>
      <c r="D10" s="114"/>
      <c r="E10" s="284"/>
      <c r="F10" s="285"/>
      <c r="G10" s="285"/>
      <c r="H10" s="285"/>
      <c r="I10" s="116"/>
      <c r="J10" s="116"/>
      <c r="K10" s="286"/>
      <c r="L10" s="117"/>
      <c r="M10" s="114"/>
      <c r="N10" s="287">
        <f t="shared" si="0"/>
        <v>0</v>
      </c>
      <c r="O10" s="288"/>
      <c r="P10" s="288"/>
      <c r="Q10" s="287">
        <f t="shared" si="1"/>
        <v>0</v>
      </c>
      <c r="R10" s="287"/>
    </row>
    <row r="11" spans="1:21" s="98" customFormat="1" ht="12.75" x14ac:dyDescent="0.2">
      <c r="A11" s="113" t="s">
        <v>16</v>
      </c>
      <c r="B11" s="114"/>
      <c r="C11" s="289"/>
      <c r="D11" s="114"/>
      <c r="E11" s="284"/>
      <c r="F11" s="285"/>
      <c r="G11" s="285"/>
      <c r="H11" s="285"/>
      <c r="I11" s="116"/>
      <c r="J11" s="116"/>
      <c r="K11" s="286"/>
      <c r="L11" s="117"/>
      <c r="M11" s="114"/>
      <c r="N11" s="287">
        <f t="shared" si="0"/>
        <v>0</v>
      </c>
      <c r="O11" s="288"/>
      <c r="P11" s="288"/>
      <c r="Q11" s="287">
        <f t="shared" si="1"/>
        <v>0</v>
      </c>
      <c r="R11" s="287"/>
    </row>
    <row r="12" spans="1:21" s="98" customFormat="1" ht="12.75" x14ac:dyDescent="0.2">
      <c r="A12" s="113" t="s">
        <v>16</v>
      </c>
      <c r="B12" s="114"/>
      <c r="C12" s="289"/>
      <c r="D12" s="114"/>
      <c r="E12" s="284"/>
      <c r="F12" s="285"/>
      <c r="G12" s="285"/>
      <c r="H12" s="285"/>
      <c r="I12" s="116"/>
      <c r="J12" s="116"/>
      <c r="K12" s="286"/>
      <c r="L12" s="117"/>
      <c r="M12" s="114"/>
      <c r="N12" s="287">
        <f t="shared" si="0"/>
        <v>0</v>
      </c>
      <c r="O12" s="288"/>
      <c r="P12" s="288"/>
      <c r="Q12" s="287">
        <f t="shared" si="1"/>
        <v>0</v>
      </c>
      <c r="R12" s="287"/>
    </row>
    <row r="13" spans="1:21" s="98" customFormat="1" ht="12.75" x14ac:dyDescent="0.2">
      <c r="A13" s="113" t="s">
        <v>16</v>
      </c>
      <c r="B13" s="114"/>
      <c r="C13" s="289"/>
      <c r="D13" s="114"/>
      <c r="E13" s="284"/>
      <c r="F13" s="285"/>
      <c r="G13" s="285"/>
      <c r="H13" s="285"/>
      <c r="I13" s="116"/>
      <c r="J13" s="116"/>
      <c r="K13" s="286"/>
      <c r="L13" s="117"/>
      <c r="M13" s="114"/>
      <c r="N13" s="287">
        <f t="shared" si="0"/>
        <v>0</v>
      </c>
      <c r="O13" s="288"/>
      <c r="P13" s="288"/>
      <c r="Q13" s="287">
        <f t="shared" si="1"/>
        <v>0</v>
      </c>
      <c r="R13" s="287"/>
    </row>
    <row r="14" spans="1:21" s="98" customFormat="1" ht="12.75" x14ac:dyDescent="0.2">
      <c r="A14" s="113" t="s">
        <v>16</v>
      </c>
      <c r="B14" s="114"/>
      <c r="C14" s="289"/>
      <c r="D14" s="114"/>
      <c r="E14" s="284"/>
      <c r="F14" s="285"/>
      <c r="G14" s="285"/>
      <c r="H14" s="285"/>
      <c r="I14" s="116"/>
      <c r="J14" s="116"/>
      <c r="K14" s="286"/>
      <c r="L14" s="117"/>
      <c r="M14" s="114"/>
      <c r="N14" s="287">
        <f t="shared" si="0"/>
        <v>0</v>
      </c>
      <c r="O14" s="288"/>
      <c r="P14" s="288"/>
      <c r="Q14" s="287">
        <f t="shared" si="1"/>
        <v>0</v>
      </c>
      <c r="R14" s="287"/>
    </row>
    <row r="15" spans="1:21" s="98" customFormat="1" ht="12.75" x14ac:dyDescent="0.2">
      <c r="A15" s="113" t="s">
        <v>16</v>
      </c>
      <c r="B15" s="114"/>
      <c r="C15" s="289"/>
      <c r="D15" s="114"/>
      <c r="E15" s="284"/>
      <c r="F15" s="285"/>
      <c r="G15" s="285"/>
      <c r="H15" s="285"/>
      <c r="I15" s="116"/>
      <c r="J15" s="116"/>
      <c r="K15" s="286"/>
      <c r="L15" s="117"/>
      <c r="M15" s="114"/>
      <c r="N15" s="287">
        <f t="shared" si="0"/>
        <v>0</v>
      </c>
      <c r="O15" s="288"/>
      <c r="P15" s="288"/>
      <c r="Q15" s="287">
        <f t="shared" si="1"/>
        <v>0</v>
      </c>
      <c r="R15" s="287"/>
    </row>
    <row r="16" spans="1:21" s="98" customFormat="1" ht="12.75" x14ac:dyDescent="0.2">
      <c r="A16" s="113" t="s">
        <v>16</v>
      </c>
      <c r="B16" s="114"/>
      <c r="C16" s="289"/>
      <c r="D16" s="114"/>
      <c r="E16" s="284"/>
      <c r="F16" s="285"/>
      <c r="G16" s="285"/>
      <c r="H16" s="285"/>
      <c r="I16" s="116"/>
      <c r="J16" s="116"/>
      <c r="K16" s="286"/>
      <c r="L16" s="117"/>
      <c r="M16" s="114"/>
      <c r="N16" s="287">
        <f t="shared" si="0"/>
        <v>0</v>
      </c>
      <c r="O16" s="288"/>
      <c r="P16" s="288"/>
      <c r="Q16" s="287">
        <f t="shared" si="1"/>
        <v>0</v>
      </c>
      <c r="R16" s="287"/>
    </row>
    <row r="17" spans="1:18" s="98" customFormat="1" ht="12.75" x14ac:dyDescent="0.2">
      <c r="A17" s="113" t="s">
        <v>16</v>
      </c>
      <c r="B17" s="114"/>
      <c r="C17" s="289"/>
      <c r="D17" s="114"/>
      <c r="E17" s="284"/>
      <c r="F17" s="285"/>
      <c r="G17" s="285"/>
      <c r="H17" s="285"/>
      <c r="I17" s="116"/>
      <c r="J17" s="116"/>
      <c r="K17" s="286"/>
      <c r="L17" s="117"/>
      <c r="M17" s="114"/>
      <c r="N17" s="287">
        <f t="shared" si="0"/>
        <v>0</v>
      </c>
      <c r="O17" s="288"/>
      <c r="P17" s="288"/>
      <c r="Q17" s="287">
        <f t="shared" si="1"/>
        <v>0</v>
      </c>
      <c r="R17" s="287"/>
    </row>
    <row r="18" spans="1:18" s="98" customFormat="1" ht="12.75" x14ac:dyDescent="0.2">
      <c r="A18" s="113" t="s">
        <v>16</v>
      </c>
      <c r="B18" s="114"/>
      <c r="C18" s="289"/>
      <c r="D18" s="114"/>
      <c r="E18" s="284"/>
      <c r="F18" s="285"/>
      <c r="G18" s="285"/>
      <c r="H18" s="285"/>
      <c r="I18" s="116"/>
      <c r="J18" s="116"/>
      <c r="K18" s="286"/>
      <c r="L18" s="117"/>
      <c r="M18" s="114"/>
      <c r="N18" s="287">
        <f t="shared" si="0"/>
        <v>0</v>
      </c>
      <c r="O18" s="288"/>
      <c r="P18" s="288"/>
      <c r="Q18" s="287">
        <f t="shared" si="1"/>
        <v>0</v>
      </c>
      <c r="R18" s="287"/>
    </row>
    <row r="19" spans="1:18" s="98" customFormat="1" ht="32.450000000000003" customHeight="1" x14ac:dyDescent="0.2">
      <c r="A19" s="265" t="s">
        <v>1</v>
      </c>
      <c r="B19" s="300">
        <f>SUM(B6:B18)</f>
        <v>0</v>
      </c>
      <c r="C19" s="290"/>
      <c r="D19" s="124">
        <f>SUM(D6:D18)</f>
        <v>0</v>
      </c>
      <c r="E19" s="301" t="s">
        <v>2</v>
      </c>
      <c r="F19" s="302" t="s">
        <v>2</v>
      </c>
      <c r="G19" s="302"/>
      <c r="H19" s="302"/>
      <c r="I19" s="62"/>
      <c r="J19" s="62"/>
      <c r="K19" s="269"/>
      <c r="L19" s="124">
        <f>SUM(L6:L18)</f>
        <v>0</v>
      </c>
      <c r="M19" s="124">
        <f>SUM(M6:M18)</f>
        <v>0</v>
      </c>
      <c r="N19" s="303">
        <f>SUM(N6:N18)</f>
        <v>0</v>
      </c>
      <c r="O19" s="288"/>
      <c r="P19" s="269"/>
      <c r="Q19" s="304">
        <f>N19*O19</f>
        <v>0</v>
      </c>
      <c r="R19" s="304"/>
    </row>
    <row r="20" spans="1:18" s="307" customFormat="1" ht="12.75" x14ac:dyDescent="0.2">
      <c r="A20" s="295" t="s">
        <v>28</v>
      </c>
      <c r="B20" s="305"/>
      <c r="C20" s="306"/>
      <c r="D20" s="306"/>
    </row>
    <row r="21" spans="1:18" s="307" customFormat="1" ht="12.75" x14ac:dyDescent="0.2">
      <c r="A21" s="298" t="s">
        <v>135</v>
      </c>
    </row>
  </sheetData>
  <mergeCells count="6">
    <mergeCell ref="C6:C19"/>
    <mergeCell ref="J1:R1"/>
    <mergeCell ref="A1:I1"/>
    <mergeCell ref="A2:R3"/>
    <mergeCell ref="B4:C4"/>
    <mergeCell ref="E4:R4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7</vt:i4>
      </vt:variant>
    </vt:vector>
  </HeadingPairs>
  <TitlesOfParts>
    <vt:vector size="15" baseType="lpstr">
      <vt:lpstr>Etat récapitulatif des dépenses</vt:lpstr>
      <vt:lpstr>Frais de personnel</vt:lpstr>
      <vt:lpstr> Détails personnel</vt:lpstr>
      <vt:lpstr>Taux d'affectation personnel</vt:lpstr>
      <vt:lpstr>Frais de voyage et de séjour</vt:lpstr>
      <vt:lpstr>Frais d'équipement</vt:lpstr>
      <vt:lpstr>Biens immobiliers</vt:lpstr>
      <vt:lpstr>Frais de sous-traitance</vt:lpstr>
      <vt:lpstr>' Détails personnel'!Zone_d_impression</vt:lpstr>
      <vt:lpstr>'Biens immobiliers'!Zone_d_impression</vt:lpstr>
      <vt:lpstr>'Etat récapitulatif des dépenses'!Zone_d_impression</vt:lpstr>
      <vt:lpstr>'Frais de personnel'!Zone_d_impression</vt:lpstr>
      <vt:lpstr>'Frais de voyage et de séjour'!Zone_d_impression</vt:lpstr>
      <vt:lpstr>'Frais d''équipement'!Zone_d_impression</vt:lpstr>
      <vt:lpstr>'Taux d''affectation personnel'!Zone_d_impression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kadija.brahmi@interieur.gouv.fr</dc:creator>
  <cp:lastModifiedBy>COMES Anne</cp:lastModifiedBy>
  <cp:lastPrinted>2016-11-07T10:50:10Z</cp:lastPrinted>
  <dcterms:created xsi:type="dcterms:W3CDTF">2013-12-10T16:41:55Z</dcterms:created>
  <dcterms:modified xsi:type="dcterms:W3CDTF">2024-07-25T12:51:19Z</dcterms:modified>
</cp:coreProperties>
</file>