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01gar.ac.int\dgef\BELLECHASSE\DSED\1_VSA\08_Rapport au parlement\Rapport 2017\3 - Fichiers excel 2017\Internet\"/>
    </mc:Choice>
  </mc:AlternateContent>
  <bookViews>
    <workbookView xWindow="0" yWindow="0" windowWidth="25200" windowHeight="13545" tabRatio="855" firstSheet="9" activeTab="15"/>
  </bookViews>
  <sheets>
    <sheet name="Suivi" sheetId="80" r:id="rId1"/>
    <sheet name="Nomenclatures N1 et N2" sheetId="54" r:id="rId2"/>
    <sheet name="Stocks" sheetId="93" r:id="rId3"/>
    <sheet name="Stocks durées" sheetId="78" r:id="rId4"/>
    <sheet name="Stocks pays" sheetId="79" r:id="rId5"/>
    <sheet name="Top 10 stocks" sheetId="61" r:id="rId6"/>
    <sheet name="T I2-16 Stocks par dpts-rg" sheetId="94" r:id="rId7"/>
    <sheet name="XXX Flux par titre et tts pays " sheetId="103" r:id="rId8"/>
    <sheet name="1er titre et graphique" sheetId="87" r:id="rId9"/>
    <sheet name="1er titre PT" sheetId="60" r:id="rId10"/>
    <sheet name="1er titre UE" sheetId="90" r:id="rId11"/>
    <sheet name="1er titre par motifs et top NAT" sheetId="59" r:id="rId12"/>
    <sheet name="familles de français" sheetId="84" r:id="rId13"/>
    <sheet name="CST TTS PAYS METRO" sheetId="73" r:id="rId14"/>
    <sheet name="VLS TS" sheetId="91" r:id="rId15"/>
    <sheet name="CR" sheetId="104" r:id="rId16"/>
    <sheet name="RETRAITES" sheetId="75" r:id="rId17"/>
    <sheet name="CRA" sheetId="77" r:id="rId18"/>
    <sheet name="1er titre UE détaillés" sheetId="76" r:id="rId19"/>
    <sheet name="AES" sheetId="98" r:id="rId20"/>
    <sheet name="RP 2014" sheetId="96" state="hidden" r:id="rId21"/>
  </sheets>
  <definedNames>
    <definedName name="_ftn1" localSheetId="2">Stocks!#REF!</definedName>
    <definedName name="_ftnref1" localSheetId="2">Stocks!#REF!</definedName>
    <definedName name="chiffre" localSheetId="20">'RP 2014'!$B$6:$I$107</definedName>
    <definedName name="entete_colonne" localSheetId="20">'RP 2014'!$A$4:$I$5</definedName>
    <definedName name="entete_ligne" localSheetId="20">'RP 2014'!$A$6:$A$107</definedName>
    <definedName name="_xlnm.Print_Titles" localSheetId="0">Suivi!$1:$1</definedName>
    <definedName name="OLE_LINK2" localSheetId="12">'familles de français'!#REF!</definedName>
    <definedName name="OLE_LINK2" localSheetId="1">'Nomenclatures N1 et N2'!$A$3</definedName>
    <definedName name="source" localSheetId="20">'RP 2014'!$A$108</definedName>
    <definedName name="titre" localSheetId="20">'RP 2014'!$A$1</definedName>
    <definedName name="total" localSheetId="20">'RP 2014'!$A$102:$I$102,'RP 2014'!$A$107:$I$107</definedName>
    <definedName name="unite" localSheetId="20">'RP 2014'!#REF!</definedName>
    <definedName name="_xlnm.Print_Area" localSheetId="2">Stocks!#REF!</definedName>
    <definedName name="_xlnm.Print_Area" localSheetId="4">'Stocks pays'!$A$1:$F$15</definedName>
  </definedNames>
  <calcPr calcId="152511"/>
</workbook>
</file>

<file path=xl/calcChain.xml><?xml version="1.0" encoding="utf-8"?>
<calcChain xmlns="http://schemas.openxmlformats.org/spreadsheetml/2006/main">
  <c r="O19" i="96" l="1"/>
  <c r="F107" i="96"/>
  <c r="F102" i="96"/>
  <c r="G102" i="96" l="1"/>
  <c r="J7" i="96" l="1"/>
  <c r="J8" i="96"/>
  <c r="J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30" i="96"/>
  <c r="J31" i="96"/>
  <c r="J32" i="96"/>
  <c r="J33" i="96"/>
  <c r="J34" i="96"/>
  <c r="J35" i="96"/>
  <c r="J36" i="96"/>
  <c r="J37" i="96"/>
  <c r="J38" i="96"/>
  <c r="J39" i="96"/>
  <c r="J40" i="96"/>
  <c r="J41" i="96"/>
  <c r="J42" i="96"/>
  <c r="J43" i="96"/>
  <c r="J44" i="96"/>
  <c r="J45" i="96"/>
  <c r="J46" i="96"/>
  <c r="J47" i="96"/>
  <c r="J48" i="96"/>
  <c r="J49" i="96"/>
  <c r="J50" i="96"/>
  <c r="J51" i="96"/>
  <c r="J52" i="96"/>
  <c r="J53" i="96"/>
  <c r="J54" i="96"/>
  <c r="J55" i="96"/>
  <c r="J56" i="96"/>
  <c r="J57" i="96"/>
  <c r="J58" i="96"/>
  <c r="J59" i="96"/>
  <c r="J60" i="96"/>
  <c r="J61" i="96"/>
  <c r="J62" i="96"/>
  <c r="J63" i="96"/>
  <c r="J64" i="96"/>
  <c r="J65" i="96"/>
  <c r="J66" i="96"/>
  <c r="J67" i="96"/>
  <c r="J68" i="96"/>
  <c r="J69" i="96"/>
  <c r="J70" i="96"/>
  <c r="J71" i="96"/>
  <c r="J72" i="96"/>
  <c r="J73" i="96"/>
  <c r="J74" i="96"/>
  <c r="J75" i="96"/>
  <c r="J76" i="96"/>
  <c r="J77" i="96"/>
  <c r="J78" i="96"/>
  <c r="J79" i="96"/>
  <c r="J80" i="96"/>
  <c r="J81" i="96"/>
  <c r="J82" i="96"/>
  <c r="J83" i="96"/>
  <c r="J84" i="96"/>
  <c r="J85" i="96"/>
  <c r="J86" i="96"/>
  <c r="J87" i="96"/>
  <c r="J88" i="96"/>
  <c r="J89" i="96"/>
  <c r="J90" i="96"/>
  <c r="J91" i="96"/>
  <c r="J92" i="96"/>
  <c r="J93" i="96"/>
  <c r="J94" i="96"/>
  <c r="J95" i="96"/>
  <c r="J96" i="96"/>
  <c r="J97" i="96"/>
  <c r="J98" i="96"/>
  <c r="J99" i="96"/>
  <c r="J100" i="96"/>
  <c r="J101" i="96"/>
  <c r="J103" i="96"/>
  <c r="J104" i="96"/>
  <c r="J105" i="96"/>
  <c r="J106" i="96"/>
  <c r="J6" i="96"/>
  <c r="J102" i="96"/>
  <c r="G107" i="96"/>
  <c r="J107" i="96" l="1"/>
  <c r="E102" i="96" l="1"/>
  <c r="E107" i="96" s="1"/>
  <c r="D102" i="96"/>
  <c r="D107" i="96" s="1"/>
</calcChain>
</file>

<file path=xl/sharedStrings.xml><?xml version="1.0" encoding="utf-8"?>
<sst xmlns="http://schemas.openxmlformats.org/spreadsheetml/2006/main" count="1542" uniqueCount="582">
  <si>
    <t>Total</t>
  </si>
  <si>
    <t>Pays tiers</t>
  </si>
  <si>
    <t>D. Divers</t>
  </si>
  <si>
    <t xml:space="preserve"> 3 - Etranger malade</t>
  </si>
  <si>
    <t>Total pays tiers</t>
  </si>
  <si>
    <t>Total général</t>
  </si>
  <si>
    <t>CR</t>
  </si>
  <si>
    <t>Algérie</t>
  </si>
  <si>
    <t>Maroc</t>
  </si>
  <si>
    <t>Tunisie</t>
  </si>
  <si>
    <t>Cameroun</t>
  </si>
  <si>
    <t>Sénégal</t>
  </si>
  <si>
    <t>Turquie</t>
  </si>
  <si>
    <t>Côte d'Ivoire</t>
  </si>
  <si>
    <t>Titres communautaires</t>
  </si>
  <si>
    <t>CCT</t>
  </si>
  <si>
    <t>CRA</t>
  </si>
  <si>
    <t>CST</t>
  </si>
  <si>
    <t xml:space="preserve"> 2 - Actif non salarié</t>
  </si>
  <si>
    <t xml:space="preserve"> 3 - Scientifique</t>
  </si>
  <si>
    <t xml:space="preserve"> 4 - Artiste</t>
  </si>
  <si>
    <t xml:space="preserve"> 5 - Salarié</t>
  </si>
  <si>
    <t>B. Familial</t>
  </si>
  <si>
    <t xml:space="preserve"> 1 - Famille de Français</t>
  </si>
  <si>
    <t xml:space="preserve"> 3 - Liens personnels et familiaux</t>
  </si>
  <si>
    <t>Total B. Familial</t>
  </si>
  <si>
    <t>C. Etudiants</t>
  </si>
  <si>
    <t xml:space="preserve"> 1 - Visiteur</t>
  </si>
  <si>
    <t xml:space="preserve"> 2 - Etranger entré mineur</t>
  </si>
  <si>
    <t>Total D. Divers</t>
  </si>
  <si>
    <t>E. Humanitaire</t>
  </si>
  <si>
    <t xml:space="preserve"> 1 - Réfugié et apatride</t>
  </si>
  <si>
    <t xml:space="preserve"> 2 - Asile territorial/protection subsidiaire</t>
  </si>
  <si>
    <t>Total E. Humanitaire</t>
  </si>
  <si>
    <t>Tous motifs 2008</t>
  </si>
  <si>
    <t>Familiaux 2008</t>
  </si>
  <si>
    <t>Etudiant et stagiaire 2008</t>
  </si>
  <si>
    <t>Humanitaires 2008</t>
  </si>
  <si>
    <t>Total 2008</t>
  </si>
  <si>
    <t>Carte de retraité</t>
  </si>
  <si>
    <t xml:space="preserve"> 4 - Victime de la traite des êtres humains</t>
  </si>
  <si>
    <t>1 - Compétences et talents</t>
  </si>
  <si>
    <t>2 - Actif non salarié</t>
  </si>
  <si>
    <t>3 - Scientifique</t>
  </si>
  <si>
    <t>4 - Artiste</t>
  </si>
  <si>
    <t>6 - Saisonnier ou temporaire</t>
  </si>
  <si>
    <t>1 - Famille de Français</t>
  </si>
  <si>
    <t>Etudiant et stagiaire</t>
  </si>
  <si>
    <t>1 - Visiteur</t>
  </si>
  <si>
    <t>2 - Etranger entré mineur</t>
  </si>
  <si>
    <t>1 - Réfugié et apatride</t>
  </si>
  <si>
    <t>2 - Asile territorial/protection subsidiaire</t>
  </si>
  <si>
    <t>3 - Etranger malade</t>
  </si>
  <si>
    <t>4 - Victime de la traite des êtres humains</t>
  </si>
  <si>
    <t>2008</t>
  </si>
  <si>
    <t xml:space="preserve"> 6 - Saisonnier ou temporaire</t>
  </si>
  <si>
    <t>2009</t>
  </si>
  <si>
    <t>Familiaux 2009</t>
  </si>
  <si>
    <t>Etudiant et stagiaire 2009</t>
  </si>
  <si>
    <t>Humanitaires 2009</t>
  </si>
  <si>
    <t>Total 2009</t>
  </si>
  <si>
    <t>2007</t>
  </si>
  <si>
    <t>Titres durée validité &lt; ou = 1 an</t>
  </si>
  <si>
    <t>Titres durée validité &gt; 1 an</t>
  </si>
  <si>
    <t>Mali</t>
  </si>
  <si>
    <t>Japon</t>
  </si>
  <si>
    <t>Brésil</t>
  </si>
  <si>
    <t>Etats-Unis d'Amérique</t>
  </si>
  <si>
    <t>Corée, République de</t>
  </si>
  <si>
    <t>Sri Lanka</t>
  </si>
  <si>
    <t>Fédération de Russie</t>
  </si>
  <si>
    <t>Arménie</t>
  </si>
  <si>
    <t>Guinée</t>
  </si>
  <si>
    <t>Inde</t>
  </si>
  <si>
    <t>Total Union Européenne</t>
  </si>
  <si>
    <t>Selon la durée</t>
  </si>
  <si>
    <t>VLS-TS</t>
  </si>
  <si>
    <t xml:space="preserve"> 2 - Membre de famille</t>
  </si>
  <si>
    <t>Tous motifs 2009</t>
  </si>
  <si>
    <t>Mexique</t>
  </si>
  <si>
    <t>Haïti</t>
  </si>
  <si>
    <t>Suivi</t>
  </si>
  <si>
    <t>Genre</t>
  </si>
  <si>
    <t>Titre</t>
  </si>
  <si>
    <t>Source</t>
  </si>
  <si>
    <t>Données MAJ</t>
  </si>
  <si>
    <t>Tous motifs 2010</t>
  </si>
  <si>
    <t>Familiaux 2010</t>
  </si>
  <si>
    <t>Etudiant et stagiaire 2010</t>
  </si>
  <si>
    <t>Humanitaires 2010</t>
  </si>
  <si>
    <t>Total 2010</t>
  </si>
  <si>
    <t>2010</t>
  </si>
  <si>
    <t>I-2-9</t>
  </si>
  <si>
    <t>I-2-3</t>
  </si>
  <si>
    <t>I-2-4</t>
  </si>
  <si>
    <t>A. Economique</t>
  </si>
  <si>
    <t xml:space="preserve"> 3 - Rente accident du travail</t>
  </si>
  <si>
    <t xml:space="preserve"> 5 - Retraité ou pensionné</t>
  </si>
  <si>
    <t xml:space="preserve"> 6 - Motifs divers</t>
  </si>
  <si>
    <t>3 - Rente accident du travail</t>
  </si>
  <si>
    <t>4 - Ancien combattant</t>
  </si>
  <si>
    <t>5 - Retraité ou pensionné</t>
  </si>
  <si>
    <t>6 - Motifs divers</t>
  </si>
  <si>
    <t>5 - Salarié*</t>
  </si>
  <si>
    <t>2 - Membre de famille**</t>
  </si>
  <si>
    <t>3 - Liens personnels et familiaux***</t>
  </si>
  <si>
    <t>** Regroupement familial.</t>
  </si>
  <si>
    <t>* comprend les admissions exceptionnelles au séjour au titre du travail</t>
  </si>
  <si>
    <t xml:space="preserve">*** comprend l'ancienne rubrique "Divers - Admission exceptionnelle au séjour" </t>
  </si>
  <si>
    <t>Total A. Economique</t>
  </si>
  <si>
    <t>Economiques 2008</t>
  </si>
  <si>
    <t>Economiques 2009</t>
  </si>
  <si>
    <t>Economiques 2010</t>
  </si>
  <si>
    <t>dont visas VLS-TS</t>
  </si>
  <si>
    <t>I-2-2</t>
  </si>
  <si>
    <t>1 – Conjoints de Français</t>
  </si>
  <si>
    <t>2 – Parents d’enfants français</t>
  </si>
  <si>
    <t>3 – Ascendants étrangers et enfants étrangers de Français</t>
  </si>
  <si>
    <t>familles de français</t>
  </si>
  <si>
    <t>Année</t>
  </si>
  <si>
    <t>A. Économique</t>
  </si>
  <si>
    <t>1 – Compétences et talents</t>
  </si>
  <si>
    <t>2 – Actif non salarié</t>
  </si>
  <si>
    <t>3 – Scientifique</t>
  </si>
  <si>
    <t>4 – Artiste</t>
  </si>
  <si>
    <t>5 – Salarié</t>
  </si>
  <si>
    <t>6 – Saisonnier ou temporaire</t>
  </si>
  <si>
    <t>Total A. Économique</t>
  </si>
  <si>
    <t>1 – Famille de Français</t>
  </si>
  <si>
    <t>2 – Membre de famille</t>
  </si>
  <si>
    <t>3 – Liens personnels et familiaux</t>
  </si>
  <si>
    <t>C. Étudiants</t>
  </si>
  <si>
    <t>1 – Visiteur</t>
  </si>
  <si>
    <t>2 – Étranger entré mineur</t>
  </si>
  <si>
    <t>3 – Rente accident du travail</t>
  </si>
  <si>
    <t>4 – Ancien combattant</t>
  </si>
  <si>
    <t>5 – Retraité ou pensionné</t>
  </si>
  <si>
    <t>6 – Motifs divers</t>
  </si>
  <si>
    <t>1 – Réfugié et apatride</t>
  </si>
  <si>
    <t>2 – Asile territorial/protection subsidiaire</t>
  </si>
  <si>
    <t>3 – Étranger malade</t>
  </si>
  <si>
    <t>4 – Victime de la traite des êtres humains</t>
  </si>
  <si>
    <t>I-2-3 bis</t>
  </si>
  <si>
    <t>Tous motifs 2011</t>
  </si>
  <si>
    <t>Familiaux 2011</t>
  </si>
  <si>
    <t>Etudiant et stagiaire 2011</t>
  </si>
  <si>
    <t>Humanitaires 2011</t>
  </si>
  <si>
    <t>Economiques 2011</t>
  </si>
  <si>
    <t>Total 2011</t>
  </si>
  <si>
    <t>I-2-5</t>
  </si>
  <si>
    <t>I-2-7bis</t>
  </si>
  <si>
    <t>I-2-10</t>
  </si>
  <si>
    <t>2011</t>
  </si>
  <si>
    <t xml:space="preserve">I-2-11 </t>
  </si>
  <si>
    <t>Vérif.</t>
  </si>
  <si>
    <t>Chine (Hong-Kong inclus)</t>
  </si>
  <si>
    <t>Congo, République démocratique du</t>
  </si>
  <si>
    <t>dont Nationalités non soumises à titre de séjour</t>
  </si>
  <si>
    <t>Données à compléter</t>
  </si>
  <si>
    <t>Serbie</t>
  </si>
  <si>
    <t>Kosovo</t>
  </si>
  <si>
    <t>Source : DSED</t>
  </si>
  <si>
    <t>I-2-123</t>
  </si>
  <si>
    <t>I-2-13bis</t>
  </si>
  <si>
    <t>I-2-14</t>
  </si>
  <si>
    <t xml:space="preserve"> 1 - Compétences et talents</t>
  </si>
  <si>
    <t>Total C. Etudiants</t>
  </si>
  <si>
    <t>Source : AGDREF / DSED</t>
  </si>
  <si>
    <t>2012</t>
  </si>
  <si>
    <t>Source : AGDREF/DSED</t>
  </si>
  <si>
    <t>Source : AGDREF/DSED</t>
  </si>
  <si>
    <t>Congo, République du</t>
  </si>
  <si>
    <t>Canada</t>
  </si>
  <si>
    <t>Tous motifs 2012</t>
  </si>
  <si>
    <t>Familiaux 2012</t>
  </si>
  <si>
    <t>Etudiant et stagiaire 2012</t>
  </si>
  <si>
    <t>Humanitaires 2012</t>
  </si>
  <si>
    <t>Economiques 2012</t>
  </si>
  <si>
    <t>Total 2012</t>
  </si>
  <si>
    <t>Les stocks de titres valides au 31 décembre</t>
  </si>
  <si>
    <t>France métropolitaine</t>
  </si>
  <si>
    <t>DOM</t>
  </si>
  <si>
    <t>COM</t>
  </si>
  <si>
    <t>Typologie des titres (métropole) par types de documents</t>
  </si>
  <si>
    <t>Cartes de résident et RLD</t>
  </si>
  <si>
    <t>Cartes de résident algérien</t>
  </si>
  <si>
    <t>Carte de séjour temporaire</t>
  </si>
  <si>
    <t>Retraite</t>
  </si>
  <si>
    <t>Compétences et talents</t>
  </si>
  <si>
    <t>documents provisoires</t>
  </si>
  <si>
    <t>01 - Ain</t>
  </si>
  <si>
    <t>02 - Aisne</t>
  </si>
  <si>
    <t>03 - Allier</t>
  </si>
  <si>
    <t>04 - Alpes-de-Haute-Provence</t>
  </si>
  <si>
    <t>05 - Hautes-Alpes</t>
  </si>
  <si>
    <t>06 - Alpes-Maritimes</t>
  </si>
  <si>
    <t>07 - Ardèche</t>
  </si>
  <si>
    <t>08 - Ardennes</t>
  </si>
  <si>
    <t>09 - Ariège</t>
  </si>
  <si>
    <t>10 - Aube</t>
  </si>
  <si>
    <t>11 - Aude</t>
  </si>
  <si>
    <t>12 - Aveyron</t>
  </si>
  <si>
    <t>13 - Bouches-du-Rhône</t>
  </si>
  <si>
    <t>14 - Calvados</t>
  </si>
  <si>
    <t>15 - Cantal</t>
  </si>
  <si>
    <t>16 - Charente</t>
  </si>
  <si>
    <t>17 - Charente-Maritime</t>
  </si>
  <si>
    <t>18 - Cher</t>
  </si>
  <si>
    <t>19 - Corrèze</t>
  </si>
  <si>
    <t>21 - Côte-d'Or</t>
  </si>
  <si>
    <t>22 - Côtes-d'Armor</t>
  </si>
  <si>
    <t>23 - Creuse</t>
  </si>
  <si>
    <t>24 - Dordogne</t>
  </si>
  <si>
    <t>25 - Doubs</t>
  </si>
  <si>
    <t>26 - Drôme</t>
  </si>
  <si>
    <t>27 - Eure</t>
  </si>
  <si>
    <t>28 - Eure-et-Loir</t>
  </si>
  <si>
    <t>29 - Finistère</t>
  </si>
  <si>
    <t>2A - Corse-du-Sud</t>
  </si>
  <si>
    <t>2B - Haute-Corse</t>
  </si>
  <si>
    <t>30 - Gard</t>
  </si>
  <si>
    <t>31 - Haute-Garonne</t>
  </si>
  <si>
    <t>32 - Gers</t>
  </si>
  <si>
    <t>33 - Gironde</t>
  </si>
  <si>
    <t>34 - Hérault</t>
  </si>
  <si>
    <t>35 - Ille-et-Vilaine</t>
  </si>
  <si>
    <t>36 - Indre</t>
  </si>
  <si>
    <t>37 - Indre-et-Loire</t>
  </si>
  <si>
    <t>38 - Isère</t>
  </si>
  <si>
    <t>39 - Jura</t>
  </si>
  <si>
    <t>40 - Landes</t>
  </si>
  <si>
    <t>41 - Loir-et-Cher</t>
  </si>
  <si>
    <t>42 - Loire</t>
  </si>
  <si>
    <t>43 - Haute-Loire</t>
  </si>
  <si>
    <t>44 - Loire-Atlantique</t>
  </si>
  <si>
    <t>45 - Loiret</t>
  </si>
  <si>
    <t>46 - Lot</t>
  </si>
  <si>
    <t>47 - Lot-et-Garonne</t>
  </si>
  <si>
    <t>48 - Lozère</t>
  </si>
  <si>
    <t>49 - Maine-et-Loire</t>
  </si>
  <si>
    <t>50 - Manche</t>
  </si>
  <si>
    <t>51 - Marne</t>
  </si>
  <si>
    <t>52 - Haute-Marne</t>
  </si>
  <si>
    <t>53 - Mayenne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</si>
  <si>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</si>
  <si>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</si>
  <si>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</si>
  <si>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</si>
  <si>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</si>
  <si>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</si>
  <si>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</si>
  <si>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</si>
  <si>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</si>
  <si>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</si>
  <si>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64 - Pyrénées-Atlantiques</t>
  </si>
  <si>
    <t>65 - Hautes-Pyrénées</t>
  </si>
  <si>
    <t>66 - Pyrénées-Orientales</t>
  </si>
  <si>
    <t>67 - Bas-Rhin</t>
  </si>
  <si>
    <t>68 - Haut-Rhin</t>
  </si>
  <si>
    <t>69 - Rhône</t>
  </si>
  <si>
    <t>70 - Haute-Saône</t>
  </si>
  <si>
    <t>71 - Saône-et-Loire</t>
  </si>
  <si>
    <t>72 - Sarthe</t>
  </si>
  <si>
    <t>73 - Savoie</t>
  </si>
  <si>
    <t>74 - Haute-Savoie</t>
  </si>
  <si>
    <t>75 - Paris</t>
  </si>
  <si>
    <t>76 - Seine-Maritime</t>
  </si>
  <si>
    <t>77 - Seine-et-Marne</t>
  </si>
  <si>
    <t>78 - Yvelines</t>
  </si>
  <si>
    <t>79 - Deux-Sèvres</t>
  </si>
  <si>
    <t>80 - Somme</t>
  </si>
  <si>
    <t>81 - Tarn</t>
  </si>
  <si>
    <t>82 - Tarn-et-Garonne</t>
  </si>
  <si>
    <t>83 - Var</t>
  </si>
  <si>
    <t>84 - Vaucluse</t>
  </si>
  <si>
    <t>85 - Vendée</t>
  </si>
  <si>
    <t>86 - Vienne</t>
  </si>
  <si>
    <t>87 - Haute-Vienne</t>
  </si>
  <si>
    <t>88 - Vosges</t>
  </si>
  <si>
    <t>89 - Yonne</t>
  </si>
  <si>
    <t>90 - Territoire de Belfort</t>
  </si>
  <si>
    <t>91 - Essonne</t>
  </si>
  <si>
    <t>92 - Hauts-de-Seine</t>
  </si>
  <si>
    <t>93 - Seine-Saint-Denis</t>
  </si>
  <si>
    <t>94 - Val-de-Marne</t>
  </si>
  <si>
    <t>95 - Val-d'Oise</t>
  </si>
  <si>
    <t>Tableau Stock de titres et autorisations provisoires de séjour en cours de validité  par département</t>
  </si>
  <si>
    <t>DEPARTEMENTS</t>
  </si>
  <si>
    <t xml:space="preserve">Population aux recensements 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</si>
  <si>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</si>
  <si>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</si>
  <si>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</si>
  <si>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</si>
  <si>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</si>
  <si>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</si>
  <si>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</si>
  <si>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</si>
  <si>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</si>
  <si>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</si>
  <si>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</si>
  <si>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</si>
  <si>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</si>
  <si>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</si>
  <si>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</si>
  <si>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</si>
  <si>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</si>
  <si>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</si>
  <si>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</si>
  <si>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</si>
  <si>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</si>
  <si>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</si>
  <si>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</si>
  <si>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</si>
  <si>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</si>
  <si>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</si>
  <si>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</si>
  <si>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</si>
  <si>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</si>
  <si>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</si>
  <si>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</si>
  <si>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</si>
  <si>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</si>
  <si>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</si>
  <si>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</si>
  <si>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</si>
  <si>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</si>
  <si>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</si>
  <si>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</si>
  <si>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</si>
  <si>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</si>
  <si>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</si>
  <si>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</si>
  <si>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</si>
  <si>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</si>
  <si>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</si>
  <si>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</si>
  <si>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</si>
  <si>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</si>
  <si>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</si>
  <si>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</si>
  <si>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</si>
  <si>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</si>
  <si>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</si>
  <si>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</si>
  <si>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</si>
  <si>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</si>
  <si>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</si>
  <si>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</si>
  <si>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</si>
  <si>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</si>
  <si>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</si>
  <si>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</si>
  <si>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</si>
  <si>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</si>
  <si>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</si>
  <si>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</si>
  <si>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</si>
  <si>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</si>
  <si>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</si>
  <si>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</si>
  <si>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</si>
  <si>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</si>
  <si>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</si>
  <si>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</si>
  <si>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</si>
  <si>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</si>
  <si>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</si>
  <si>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</si>
  <si>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</si>
  <si>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</si>
  <si>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</si>
  <si>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</si>
  <si>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</si>
  <si>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</si>
  <si>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</si>
  <si>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</si>
  <si>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</si>
  <si>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</si>
  <si>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</si>
  <si>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</si>
  <si>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</si>
  <si>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</si>
  <si>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</si>
  <si>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</si>
  <si>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</si>
  <si>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</si>
  <si>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Guyane</t>
  </si>
  <si>
    <t>Martinique</t>
  </si>
  <si>
    <t>La Réunion</t>
  </si>
  <si>
    <t>France</t>
  </si>
  <si>
    <t>Evolution</t>
  </si>
  <si>
    <t>Tous motifs 2013</t>
  </si>
  <si>
    <t>Familiaux 2013</t>
  </si>
  <si>
    <t>Etudiant et stagiaire 2013</t>
  </si>
  <si>
    <t>Humanitaires 2013</t>
  </si>
  <si>
    <t>Economiques 2013</t>
  </si>
  <si>
    <t>Total 2013</t>
  </si>
  <si>
    <t>2013</t>
  </si>
  <si>
    <t>Bangladesh</t>
  </si>
  <si>
    <t>Afghanistan</t>
  </si>
  <si>
    <t>VSA</t>
  </si>
  <si>
    <t>Vie privée et familiale</t>
  </si>
  <si>
    <t>Salarié</t>
  </si>
  <si>
    <t>Na</t>
  </si>
  <si>
    <t>Etudiants</t>
  </si>
  <si>
    <t>TOTAL</t>
  </si>
  <si>
    <t>Economiques 2014</t>
  </si>
  <si>
    <t>Total 2014</t>
  </si>
  <si>
    <t>Familiaux 2014</t>
  </si>
  <si>
    <t>Etudiant et stagiaire 2014</t>
  </si>
  <si>
    <t>Humanitaires 2014</t>
  </si>
  <si>
    <t>Tous motifs 2014</t>
  </si>
  <si>
    <t xml:space="preserve">République arabe syrienne </t>
  </si>
  <si>
    <t>2014</t>
  </si>
  <si>
    <t>TITRE</t>
  </si>
  <si>
    <t>dont les Nouveaux entrants</t>
  </si>
  <si>
    <t>Famille de motifs</t>
  </si>
  <si>
    <t>Documents &lt; 10 ans</t>
  </si>
  <si>
    <t>Documents &gt; 10 ans</t>
  </si>
  <si>
    <t xml:space="preserve">VLS-TS </t>
  </si>
  <si>
    <t>CEE/CRA/CST/ EEE/CCT</t>
  </si>
  <si>
    <t>Renouvellement de plein droit</t>
  </si>
  <si>
    <t>6_Pays tiers</t>
  </si>
  <si>
    <t>UE</t>
  </si>
  <si>
    <t>CEE_et_EEE</t>
  </si>
  <si>
    <t>RETRAITE</t>
  </si>
  <si>
    <t>VLS</t>
  </si>
  <si>
    <t>5 - Victime de violences conjugales</t>
  </si>
  <si>
    <t>2004, Chypre, l'Estonie, la Hongrie, la Lettonie, la Lituanie, Malte, la Pologne, la République tchèque, la Slovaquie et la Slovénie</t>
  </si>
  <si>
    <t>Puis, le 1er janvier 2007, la Bulgarie et la Roumanie ont rejoint l'UE, suivies en 2013 par la Croatie</t>
  </si>
  <si>
    <t>2014 Croatie</t>
  </si>
  <si>
    <t>Tous pays</t>
  </si>
  <si>
    <t>% de la population  du département</t>
  </si>
  <si>
    <t xml:space="preserve">Total </t>
  </si>
  <si>
    <t>Union Européenne (28 pays)</t>
  </si>
  <si>
    <t>Total Titres</t>
  </si>
  <si>
    <t>Somme de SommeDeTotal titres</t>
  </si>
  <si>
    <t>Redressé N1</t>
  </si>
  <si>
    <t>Type de titre regroupé bis</t>
  </si>
  <si>
    <t>Part</t>
  </si>
  <si>
    <t>Familiaux 2015</t>
  </si>
  <si>
    <t>Total 2015</t>
  </si>
  <si>
    <t>Etudiant et stagiaire 2015</t>
  </si>
  <si>
    <t>Humanitaires 2015</t>
  </si>
  <si>
    <t>Tous motifs 2015</t>
  </si>
  <si>
    <t>2015</t>
  </si>
  <si>
    <t>évolution</t>
  </si>
  <si>
    <t>Année début de validité</t>
  </si>
  <si>
    <t>Référence réglementaire (libellé)2</t>
  </si>
  <si>
    <t>CR hors plein droit</t>
  </si>
  <si>
    <t>Référence réglementaire (libellé)</t>
  </si>
  <si>
    <t>CONJOINT ETRANGER DE FRANCAIS</t>
  </si>
  <si>
    <t>ETRANGER PARENT D'ENFANT FRANCAIS</t>
  </si>
  <si>
    <t>Récépissés,  autorisations provisoires de séjour et attestation de demande d'asile</t>
  </si>
  <si>
    <t>répartition 2015</t>
  </si>
  <si>
    <t>Les 20 197 étrangers au 31 décembre 2015  du département de l'AIN représentent 3,30% de la population française de ce département.</t>
  </si>
  <si>
    <t>Economiques 2015</t>
  </si>
  <si>
    <t>Irak</t>
  </si>
  <si>
    <t>* Source : Insee, recensement 2013 exploitation complémentaire (étrangers hors EEE de 18 ans ou plus / France métropolitaine).</t>
  </si>
  <si>
    <t>Île-de-France</t>
  </si>
  <si>
    <t>Provence-Alpes-Côte d'Azur</t>
  </si>
  <si>
    <t>Corse</t>
  </si>
  <si>
    <t>Auvergne-Rhône-Alpes</t>
  </si>
  <si>
    <t>Occitanie</t>
  </si>
  <si>
    <t>Bourgogne-Franche-Comté</t>
  </si>
  <si>
    <t>Centre-Val de Loire</t>
  </si>
  <si>
    <t>Nouvelle-Aquitaine</t>
  </si>
  <si>
    <t>Hauts-de-France</t>
  </si>
  <si>
    <t>Normandie</t>
  </si>
  <si>
    <t>Bretagne</t>
  </si>
  <si>
    <t>PART</t>
  </si>
  <si>
    <t>Stocks</t>
  </si>
  <si>
    <t>Stocks durées</t>
  </si>
  <si>
    <t>TX admission</t>
  </si>
  <si>
    <t>Stocks pays</t>
  </si>
  <si>
    <t>Top 10 stocks</t>
  </si>
  <si>
    <t>T I2-16 Stocks par dpts-rg</t>
  </si>
  <si>
    <t>part Stocks régions</t>
  </si>
  <si>
    <t>1er titre et graphique</t>
  </si>
  <si>
    <t>Europe</t>
  </si>
  <si>
    <t>variables N1 et N2</t>
  </si>
  <si>
    <t>1er titre PT</t>
  </si>
  <si>
    <t>Graph 1er titre</t>
  </si>
  <si>
    <t>1er titre UE</t>
  </si>
  <si>
    <t>1er titre par motifs et top NAT</t>
  </si>
  <si>
    <t>G étu et sala</t>
  </si>
  <si>
    <t>1ER TITRES PAR TYPE</t>
  </si>
  <si>
    <t>CST TTS PAYS METRO</t>
  </si>
  <si>
    <t>VLS TS</t>
  </si>
  <si>
    <t>RETRAITES</t>
  </si>
  <si>
    <t>1er titre UE détaillés</t>
  </si>
  <si>
    <t>AES</t>
  </si>
  <si>
    <t>IRREGULIERS</t>
  </si>
  <si>
    <t>OCDE</t>
  </si>
  <si>
    <t>RP 2012</t>
  </si>
  <si>
    <t>CR attribuées pour la 1ere fois</t>
  </si>
  <si>
    <t>cartes de retraité</t>
  </si>
  <si>
    <t>AES - régularisations</t>
  </si>
  <si>
    <t>Entrée irrégulière</t>
  </si>
  <si>
    <t>Source : DGEF-DSED, AGDREF, métropole, pays tiers</t>
  </si>
  <si>
    <t>Carte de séjour pluriannuelle</t>
  </si>
  <si>
    <t>Récépissés de carte de séjour</t>
  </si>
  <si>
    <t>APS/ convocation/</t>
  </si>
  <si>
    <t>ADA/</t>
  </si>
  <si>
    <t>répartition 2016</t>
  </si>
  <si>
    <t>stocks durées</t>
  </si>
  <si>
    <t>TOP 10</t>
  </si>
  <si>
    <t>2016</t>
  </si>
  <si>
    <t>source : Insee, Recensement de la population 2014</t>
  </si>
  <si>
    <t>Évolution de la population de 1999 à 2014</t>
  </si>
  <si>
    <t>Grand-Est</t>
  </si>
  <si>
    <t>Pays de la Loire</t>
  </si>
  <si>
    <t>Premiers titres pays tiers-métro par motifs</t>
  </si>
  <si>
    <t>Economiques 2016</t>
  </si>
  <si>
    <t>Total 2016</t>
  </si>
  <si>
    <t>Familiaux 2016</t>
  </si>
  <si>
    <t>Etudiant et stagiaire 2016</t>
  </si>
  <si>
    <t>Humanitaires 2016</t>
  </si>
  <si>
    <t>Tous motifs 2016</t>
  </si>
  <si>
    <t>Mariages mixtes</t>
  </si>
  <si>
    <t>SDANF</t>
  </si>
  <si>
    <t>mariages transcrits</t>
  </si>
  <si>
    <t>Soudan</t>
  </si>
  <si>
    <t>2014-2015</t>
  </si>
  <si>
    <t>2015-2016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</si>
  <si>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Famille de français</t>
    </r>
  </si>
  <si>
    <r>
      <t>a.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Conjoints des Français </t>
    </r>
  </si>
  <si>
    <r>
      <t>b.</t>
    </r>
    <r>
      <rPr>
        <sz val="7"/>
        <color indexed="8"/>
        <rFont val="Times New Roman"/>
        <family val="1"/>
      </rPr>
      <t>    </t>
    </r>
    <r>
      <rPr>
        <sz val="11"/>
        <color indexed="8"/>
        <rFont val="Calibri"/>
        <family val="2"/>
      </rPr>
      <t> Ascendants étrangers et enfants étrangers de Français</t>
    </r>
  </si>
  <si>
    <r>
      <t>c.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Parents de Français 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</si>
  <si>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Membres de famille</t>
    </r>
  </si>
  <si>
    <r>
      <t>a.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Regroupement familial </t>
    </r>
  </si>
  <si>
    <r>
      <t>b.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</rPr>
      <t>Membre de famille d’un ressortissant de l’UE</t>
    </r>
  </si>
  <si>
    <r>
      <t>c.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Membre de famille de titulaires de titres Compétence et talents, carte bleue européenne, salarié en mission, scientifique chercheur</t>
    </r>
  </si>
  <si>
    <r>
      <t>d.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</rPr>
      <t>Conjoint d’étranger en situation régulière</t>
    </r>
  </si>
  <si>
    <r>
      <t>e.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</rPr>
      <t>Parents d’enfants scolarisés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</si>
  <si>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Liens personnels et familiaux</t>
    </r>
  </si>
  <si>
    <r>
      <t>a.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Motifs humanitaires</t>
    </r>
  </si>
  <si>
    <r>
      <t>b.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</rPr>
      <t>Mineur devenu majeur</t>
    </r>
  </si>
  <si>
    <r>
      <t>c.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</rPr>
      <t>Résidant en France depuis 10 ans ou 15 ans pour les étudiants</t>
    </r>
  </si>
  <si>
    <r>
      <t>d.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</rPr>
      <t>Talent exceptionnel/service rendu à la collectivité</t>
    </r>
  </si>
  <si>
    <r>
      <t>e.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</rPr>
      <t>Vie privée et familiale</t>
    </r>
  </si>
  <si>
    <t>Premiers titres délivrés pour motif familial : données détaillées</t>
  </si>
  <si>
    <t>CSP</t>
  </si>
  <si>
    <t>Attention population de 15 ans ou plus (pas 18 ans)</t>
  </si>
  <si>
    <t>Etrangers majeurs (recensement INSEE) en 2014 *</t>
  </si>
  <si>
    <t>CEE/CRA/CST/ CSP/EEE/CCT/UE</t>
  </si>
  <si>
    <t>VLS/TS</t>
  </si>
  <si>
    <r>
      <t>Les volumes d'admission exceptionnelle au séjour des ressortissants TTS PAYS FE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sont :</t>
    </r>
  </si>
  <si>
    <t>2017</t>
  </si>
  <si>
    <t>Evolution 2016-2017</t>
  </si>
  <si>
    <t>2017 (p)</t>
  </si>
  <si>
    <t>Economiques 2017</t>
  </si>
  <si>
    <t>Familiaux 2017</t>
  </si>
  <si>
    <t>Etudiant et stagiaire 2017</t>
  </si>
  <si>
    <t>Humanitaires 2017</t>
  </si>
  <si>
    <t>Tous motifs 2017</t>
  </si>
  <si>
    <t>2017 (provisoire)</t>
  </si>
  <si>
    <t>2016-2017</t>
  </si>
  <si>
    <t>2017 (prov)</t>
  </si>
  <si>
    <t>metro/pays-tiers</t>
  </si>
  <si>
    <t>16/04/201</t>
  </si>
  <si>
    <t>répartition 2017</t>
  </si>
  <si>
    <t>16/04/202</t>
  </si>
  <si>
    <t>16/04/203</t>
  </si>
  <si>
    <t>16/04/204</t>
  </si>
  <si>
    <t>16/04/205</t>
  </si>
  <si>
    <t>fait le 05/05/2018</t>
  </si>
  <si>
    <t>Flux 1er titre (métro-pays-tiers)</t>
  </si>
  <si>
    <t>Total 2017</t>
  </si>
  <si>
    <t>Metro-tous pays</t>
  </si>
  <si>
    <t>France entière et TTS PAYS</t>
  </si>
  <si>
    <t>METRO et TTS PAYS</t>
  </si>
  <si>
    <t>Communautaire détaillée2</t>
  </si>
  <si>
    <t>2017 PROV</t>
  </si>
  <si>
    <t>Total 2017 PROV</t>
  </si>
  <si>
    <t>-</t>
  </si>
  <si>
    <t>2017/ 2016</t>
  </si>
  <si>
    <t>2016 / 2017</t>
  </si>
  <si>
    <t>% 2017</t>
  </si>
  <si>
    <t>2017 / 2016</t>
  </si>
  <si>
    <t>2017 (Prov)</t>
  </si>
  <si>
    <t>Ecart 2016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</si>
</sst>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.0%"/>
    <numFmt numFmtId="166" formatCode="_-* #,##0\ _€_-;\-* #,##0\ _€_-;_-* &quot;-&quot;??\ _€_-;_-@_-"/>
    <numFmt numFmtId="167" formatCode="[&gt;=0]\+\ 0.0%;[&lt;0]\-\ 0.0%;General"/>
  </numFmts>
  <fonts count="8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Book Antiqua"/>
      <family val="1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9"/>
      <color indexed="8"/>
      <name val="ITC Avant Garde Std Bk"/>
    </font>
    <font>
      <sz val="11"/>
      <color indexed="8"/>
      <name val="Times New Roman"/>
      <family val="1"/>
    </font>
    <font>
      <sz val="9"/>
      <name val="ITC Avant Garde Std Bk"/>
    </font>
    <font>
      <sz val="9"/>
      <name val="Peignot LT Std Light"/>
    </font>
    <font>
      <sz val="9"/>
      <color indexed="8"/>
      <name val="Times New Roman"/>
      <family val="1"/>
    </font>
    <font>
      <sz val="10"/>
      <name val="Arial"/>
      <family val="2"/>
    </font>
    <font>
      <sz val="9"/>
      <name val="Arial Unicode MS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i/>
      <sz val="9"/>
      <name val="Times New Roman"/>
      <family val="1"/>
    </font>
    <font>
      <b/>
      <sz val="1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MS Sans Serif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Arial"/>
      <family val="2"/>
    </font>
    <font>
      <sz val="6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Times New Roman"/>
      <family val="1"/>
    </font>
    <font>
      <sz val="9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indexed="8"/>
      <name val="ITC Avant Garde Std Bk"/>
    </font>
    <font>
      <sz val="11"/>
      <color indexed="8"/>
      <name val="Calibri"/>
      <family val="2"/>
      <scheme val="minor"/>
    </font>
    <font>
      <sz val="7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 Unicode MS"/>
      <family val="2"/>
    </font>
    <font>
      <sz val="10"/>
      <name val="Arial"/>
      <family val="2"/>
    </font>
    <font>
      <i/>
      <sz val="8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i/>
      <sz val="9"/>
      <name val="Times New Roman"/>
      <family val="1"/>
    </font>
    <font>
      <b/>
      <sz val="10"/>
      <color indexed="8"/>
      <name val="Times New Roman"/>
      <family val="1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9C9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3" fillId="0" borderId="0"/>
    <xf numFmtId="0" fontId="60" fillId="0" borderId="0"/>
    <xf numFmtId="9" fontId="60" fillId="0" borderId="0" applyFont="0" applyFill="0" applyBorder="0" applyAlignment="0" applyProtection="0"/>
    <xf numFmtId="0" fontId="1" fillId="0" borderId="0"/>
    <xf numFmtId="43" fontId="73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right" vertical="center" indent="1"/>
    </xf>
    <xf numFmtId="9" fontId="15" fillId="2" borderId="3" xfId="0" applyNumberFormat="1" applyFont="1" applyFill="1" applyBorder="1" applyAlignment="1">
      <alignment horizontal="right" vertical="center" indent="1"/>
    </xf>
    <xf numFmtId="0" fontId="13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indent="1"/>
    </xf>
    <xf numFmtId="3" fontId="18" fillId="0" borderId="1" xfId="0" applyNumberFormat="1" applyFont="1" applyBorder="1" applyAlignment="1">
      <alignment horizontal="right" vertical="center" wrapText="1" indent="1"/>
    </xf>
    <xf numFmtId="0" fontId="18" fillId="0" borderId="1" xfId="0" applyFont="1" applyBorder="1" applyAlignment="1">
      <alignment horizontal="right" vertical="center" wrapText="1" indent="1"/>
    </xf>
    <xf numFmtId="0" fontId="1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8" fillId="0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vertical="center" indent="1"/>
    </xf>
    <xf numFmtId="0" fontId="12" fillId="0" borderId="1" xfId="0" applyFont="1" applyBorder="1" applyAlignment="1">
      <alignment horizontal="right" vertical="center" wrapText="1" indent="1"/>
    </xf>
    <xf numFmtId="3" fontId="5" fillId="0" borderId="1" xfId="0" applyNumberFormat="1" applyFont="1" applyBorder="1" applyAlignment="1">
      <alignment horizontal="right" vertical="center" indent="1"/>
    </xf>
    <xf numFmtId="3" fontId="9" fillId="0" borderId="0" xfId="0" applyNumberFormat="1" applyFont="1" applyFill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right" vertical="center" wrapText="1" indent="1"/>
    </xf>
    <xf numFmtId="0" fontId="22" fillId="0" borderId="0" xfId="0" applyFont="1" applyAlignment="1">
      <alignment horizontal="left" vertical="center" inden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Fill="1" applyAlignment="1">
      <alignment horizontal="righ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vertical="center"/>
    </xf>
    <xf numFmtId="0" fontId="13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165" fontId="0" fillId="0" borderId="0" xfId="1" applyNumberFormat="1" applyFont="1" applyAlignment="1">
      <alignment horizontal="left" vertical="center" indent="1"/>
    </xf>
    <xf numFmtId="0" fontId="27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 indent="1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32" fillId="0" borderId="1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0" fontId="35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 indent="1"/>
    </xf>
    <xf numFmtId="3" fontId="29" fillId="0" borderId="1" xfId="0" applyNumberFormat="1" applyFont="1" applyBorder="1" applyAlignment="1">
      <alignment horizontal="right" vertical="center" indent="1"/>
    </xf>
    <xf numFmtId="3" fontId="29" fillId="0" borderId="1" xfId="0" applyNumberFormat="1" applyFont="1" applyFill="1" applyBorder="1" applyAlignment="1">
      <alignment horizontal="right" vertical="center" indent="1"/>
    </xf>
    <xf numFmtId="0" fontId="36" fillId="0" borderId="0" xfId="0" applyFont="1" applyFill="1" applyAlignment="1">
      <alignment horizontal="right" vertical="center"/>
    </xf>
    <xf numFmtId="0" fontId="37" fillId="0" borderId="0" xfId="0" applyFont="1"/>
    <xf numFmtId="0" fontId="36" fillId="0" borderId="0" xfId="0" applyFont="1" applyFill="1" applyAlignment="1">
      <alignment horizontal="left" vertical="center"/>
    </xf>
    <xf numFmtId="3" fontId="37" fillId="0" borderId="1" xfId="0" applyNumberFormat="1" applyFont="1" applyBorder="1" applyAlignment="1">
      <alignment horizontal="right" vertical="center" indent="1"/>
    </xf>
    <xf numFmtId="3" fontId="37" fillId="0" borderId="1" xfId="0" applyNumberFormat="1" applyFont="1" applyFill="1" applyBorder="1" applyAlignment="1">
      <alignment horizontal="right" vertical="center" indent="1"/>
    </xf>
    <xf numFmtId="0" fontId="37" fillId="0" borderId="0" xfId="0" applyFont="1" applyAlignment="1">
      <alignment horizontal="right" vertical="center"/>
    </xf>
    <xf numFmtId="165" fontId="37" fillId="0" borderId="0" xfId="1" applyNumberFormat="1" applyFont="1"/>
    <xf numFmtId="0" fontId="36" fillId="0" borderId="0" xfId="0" applyFont="1" applyAlignment="1">
      <alignment horizontal="center"/>
    </xf>
    <xf numFmtId="3" fontId="30" fillId="0" borderId="0" xfId="0" applyNumberFormat="1" applyFont="1" applyBorder="1" applyAlignment="1">
      <alignment horizontal="center"/>
    </xf>
    <xf numFmtId="165" fontId="36" fillId="0" borderId="0" xfId="1" applyNumberFormat="1" applyFont="1" applyAlignment="1">
      <alignment horizontal="center"/>
    </xf>
    <xf numFmtId="0" fontId="36" fillId="0" borderId="1" xfId="0" applyFont="1" applyBorder="1" applyAlignment="1">
      <alignment horizontal="right" vertical="center" wrapText="1" indent="1"/>
    </xf>
    <xf numFmtId="0" fontId="28" fillId="0" borderId="5" xfId="0" applyFont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justify"/>
    </xf>
    <xf numFmtId="0" fontId="28" fillId="0" borderId="6" xfId="0" applyFont="1" applyFill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Fill="1" applyBorder="1"/>
    <xf numFmtId="3" fontId="29" fillId="0" borderId="1" xfId="0" applyNumberFormat="1" applyFont="1" applyFill="1" applyBorder="1" applyAlignment="1">
      <alignment horizontal="right"/>
    </xf>
    <xf numFmtId="0" fontId="30" fillId="0" borderId="1" xfId="0" applyFont="1" applyFill="1" applyBorder="1"/>
    <xf numFmtId="3" fontId="30" fillId="0" borderId="1" xfId="0" applyNumberFormat="1" applyFont="1" applyFill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1" xfId="0" applyFont="1" applyBorder="1"/>
    <xf numFmtId="3" fontId="30" fillId="0" borderId="1" xfId="0" applyNumberFormat="1" applyFont="1" applyBorder="1" applyAlignment="1">
      <alignment horizontal="right"/>
    </xf>
    <xf numFmtId="0" fontId="29" fillId="0" borderId="0" xfId="0" applyFont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0" fontId="36" fillId="0" borderId="12" xfId="0" applyFont="1" applyFill="1" applyBorder="1" applyAlignment="1">
      <alignment horizontal="left" vertical="center" indent="1"/>
    </xf>
    <xf numFmtId="0" fontId="3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indent="1"/>
    </xf>
    <xf numFmtId="0" fontId="29" fillId="0" borderId="0" xfId="0" applyFont="1" applyFill="1" applyAlignment="1">
      <alignment horizontal="right" vertical="center"/>
    </xf>
    <xf numFmtId="0" fontId="37" fillId="0" borderId="1" xfId="0" applyFont="1" applyFill="1" applyBorder="1" applyAlignment="1">
      <alignment horizontal="left" vertical="center" indent="1"/>
    </xf>
    <xf numFmtId="165" fontId="37" fillId="0" borderId="1" xfId="0" applyNumberFormat="1" applyFont="1" applyFill="1" applyBorder="1" applyAlignment="1">
      <alignment horizontal="right" vertical="center" indent="1"/>
    </xf>
    <xf numFmtId="0" fontId="37" fillId="0" borderId="0" xfId="0" applyFont="1" applyAlignment="1">
      <alignment vertical="center"/>
    </xf>
    <xf numFmtId="0" fontId="39" fillId="0" borderId="0" xfId="0" applyFont="1"/>
    <xf numFmtId="0" fontId="28" fillId="0" borderId="0" xfId="0" applyFont="1"/>
    <xf numFmtId="0" fontId="27" fillId="0" borderId="1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right" vertical="center" indent="1"/>
    </xf>
    <xf numFmtId="3" fontId="27" fillId="0" borderId="11" xfId="0" applyNumberFormat="1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indent="1"/>
    </xf>
    <xf numFmtId="0" fontId="27" fillId="0" borderId="32" xfId="0" applyFont="1" applyBorder="1" applyAlignment="1">
      <alignment horizontal="left" vertical="center" indent="1"/>
    </xf>
    <xf numFmtId="3" fontId="27" fillId="0" borderId="1" xfId="0" applyNumberFormat="1" applyFont="1" applyBorder="1" applyAlignment="1">
      <alignment horizontal="right" vertical="center" indent="1"/>
    </xf>
    <xf numFmtId="0" fontId="27" fillId="0" borderId="21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33" xfId="0" applyFont="1" applyBorder="1" applyAlignment="1">
      <alignment horizontal="left" vertical="center" indent="1"/>
    </xf>
    <xf numFmtId="0" fontId="28" fillId="0" borderId="1" xfId="0" applyFont="1" applyBorder="1" applyAlignment="1">
      <alignment horizontal="left" vertical="center" indent="1"/>
    </xf>
    <xf numFmtId="0" fontId="28" fillId="0" borderId="1" xfId="0" applyNumberFormat="1" applyFont="1" applyBorder="1" applyAlignment="1">
      <alignment horizontal="right" vertical="center" indent="1"/>
    </xf>
    <xf numFmtId="0" fontId="28" fillId="0" borderId="1" xfId="0" applyFont="1" applyFill="1" applyBorder="1" applyAlignment="1">
      <alignment vertical="center" wrapText="1"/>
    </xf>
    <xf numFmtId="0" fontId="28" fillId="0" borderId="0" xfId="0" applyFont="1" applyFill="1" applyAlignment="1">
      <alignment horizontal="righ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justify"/>
    </xf>
    <xf numFmtId="0" fontId="40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41" fillId="0" borderId="0" xfId="0" applyFont="1"/>
    <xf numFmtId="0" fontId="4" fillId="0" borderId="0" xfId="0" applyFont="1" applyAlignment="1">
      <alignment vertical="center" wrapText="1"/>
    </xf>
    <xf numFmtId="0" fontId="18" fillId="0" borderId="35" xfId="0" applyFont="1" applyBorder="1" applyAlignment="1">
      <alignment horizontal="left" vertical="center" wrapText="1" indent="1"/>
    </xf>
    <xf numFmtId="0" fontId="18" fillId="0" borderId="37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indent="1"/>
    </xf>
    <xf numFmtId="0" fontId="0" fillId="0" borderId="1" xfId="0" applyBorder="1"/>
    <xf numFmtId="0" fontId="0" fillId="0" borderId="35" xfId="0" applyBorder="1"/>
    <xf numFmtId="0" fontId="2" fillId="0" borderId="16" xfId="0" applyFont="1" applyBorder="1"/>
    <xf numFmtId="3" fontId="2" fillId="0" borderId="4" xfId="0" applyNumberFormat="1" applyFont="1" applyBorder="1"/>
    <xf numFmtId="3" fontId="2" fillId="0" borderId="17" xfId="0" applyNumberFormat="1" applyFont="1" applyBorder="1"/>
    <xf numFmtId="10" fontId="37" fillId="0" borderId="1" xfId="1" applyNumberFormat="1" applyFont="1" applyBorder="1" applyAlignment="1">
      <alignment horizontal="center"/>
    </xf>
    <xf numFmtId="0" fontId="2" fillId="0" borderId="19" xfId="0" applyFont="1" applyBorder="1"/>
    <xf numFmtId="3" fontId="2" fillId="0" borderId="18" xfId="0" applyNumberFormat="1" applyFont="1" applyBorder="1"/>
    <xf numFmtId="3" fontId="2" fillId="0" borderId="0" xfId="0" applyNumberFormat="1" applyFont="1" applyBorder="1"/>
    <xf numFmtId="0" fontId="2" fillId="0" borderId="23" xfId="0" applyFont="1" applyBorder="1"/>
    <xf numFmtId="3" fontId="2" fillId="0" borderId="43" xfId="0" applyNumberFormat="1" applyFont="1" applyBorder="1"/>
    <xf numFmtId="3" fontId="2" fillId="0" borderId="24" xfId="0" applyNumberFormat="1" applyFont="1" applyBorder="1"/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/>
    <xf numFmtId="0" fontId="12" fillId="0" borderId="0" xfId="0" applyFont="1" applyAlignment="1">
      <alignment horizontal="center" vertical="center" wrapText="1"/>
    </xf>
    <xf numFmtId="0" fontId="18" fillId="0" borderId="4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right" vertical="center" indent="1"/>
    </xf>
    <xf numFmtId="3" fontId="0" fillId="0" borderId="0" xfId="0" applyNumberFormat="1"/>
    <xf numFmtId="0" fontId="43" fillId="0" borderId="0" xfId="2"/>
    <xf numFmtId="0" fontId="44" fillId="0" borderId="1" xfId="0" applyFont="1" applyFill="1" applyBorder="1" applyAlignment="1">
      <alignment horizontal="center" vertical="center" wrapText="1"/>
    </xf>
    <xf numFmtId="16" fontId="44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3" fontId="3" fillId="0" borderId="62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/>
    </xf>
    <xf numFmtId="0" fontId="41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41" fillId="0" borderId="62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 wrapText="1"/>
    </xf>
    <xf numFmtId="0" fontId="47" fillId="0" borderId="0" xfId="0" applyFont="1" applyAlignment="1">
      <alignment horizontal="justify" vertical="center"/>
    </xf>
    <xf numFmtId="0" fontId="50" fillId="4" borderId="68" xfId="0" applyFont="1" applyFill="1" applyBorder="1" applyAlignment="1">
      <alignment horizontal="center" vertical="center" wrapText="1"/>
    </xf>
    <xf numFmtId="0" fontId="50" fillId="4" borderId="62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vertical="center" wrapText="1"/>
    </xf>
    <xf numFmtId="3" fontId="51" fillId="0" borderId="64" xfId="0" applyNumberFormat="1" applyFont="1" applyBorder="1" applyAlignment="1">
      <alignment horizontal="right" vertical="center"/>
    </xf>
    <xf numFmtId="0" fontId="3" fillId="4" borderId="61" xfId="0" applyFont="1" applyFill="1" applyBorder="1" applyAlignment="1">
      <alignment vertical="center" wrapText="1"/>
    </xf>
    <xf numFmtId="3" fontId="3" fillId="0" borderId="61" xfId="0" applyNumberFormat="1" applyFont="1" applyBorder="1" applyAlignment="1">
      <alignment horizontal="right" vertical="center"/>
    </xf>
    <xf numFmtId="0" fontId="4" fillId="4" borderId="61" xfId="0" applyFont="1" applyFill="1" applyBorder="1" applyAlignment="1">
      <alignment vertical="center" wrapText="1"/>
    </xf>
    <xf numFmtId="3" fontId="3" fillId="0" borderId="63" xfId="0" applyNumberFormat="1" applyFont="1" applyBorder="1" applyAlignment="1">
      <alignment horizontal="right" vertical="center"/>
    </xf>
    <xf numFmtId="0" fontId="50" fillId="4" borderId="67" xfId="0" applyFont="1" applyFill="1" applyBorder="1" applyAlignment="1">
      <alignment horizontal="center" vertical="center" wrapText="1"/>
    </xf>
    <xf numFmtId="3" fontId="3" fillId="0" borderId="59" xfId="0" applyNumberFormat="1" applyFont="1" applyBorder="1" applyAlignment="1">
      <alignment horizontal="right" vertical="center"/>
    </xf>
    <xf numFmtId="3" fontId="3" fillId="0" borderId="60" xfId="0" applyNumberFormat="1" applyFont="1" applyBorder="1" applyAlignment="1">
      <alignment horizontal="right" vertical="center"/>
    </xf>
    <xf numFmtId="3" fontId="28" fillId="0" borderId="73" xfId="0" applyNumberFormat="1" applyFont="1" applyBorder="1" applyAlignment="1">
      <alignment vertical="center"/>
    </xf>
    <xf numFmtId="3" fontId="0" fillId="0" borderId="1" xfId="0" applyNumberFormat="1" applyBorder="1"/>
    <xf numFmtId="0" fontId="3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 vertical="center" indent="1"/>
    </xf>
    <xf numFmtId="0" fontId="44" fillId="0" borderId="0" xfId="0" applyFont="1" applyFill="1" applyAlignment="1">
      <alignment vertical="center" wrapText="1"/>
    </xf>
    <xf numFmtId="0" fontId="52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3" fontId="53" fillId="0" borderId="0" xfId="0" applyNumberFormat="1" applyFont="1" applyBorder="1" applyAlignment="1">
      <alignment horizontal="right" vertical="center" wrapText="1"/>
    </xf>
    <xf numFmtId="3" fontId="54" fillId="0" borderId="0" xfId="0" applyNumberFormat="1" applyFont="1" applyBorder="1" applyAlignment="1" applyProtection="1">
      <alignment horizontal="right" vertical="center" wrapText="1"/>
    </xf>
    <xf numFmtId="3" fontId="53" fillId="0" borderId="0" xfId="0" applyNumberFormat="1" applyFont="1" applyBorder="1" applyAlignment="1" applyProtection="1">
      <alignment horizontal="right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3" fontId="14" fillId="0" borderId="0" xfId="0" applyNumberFormat="1" applyFont="1" applyAlignment="1">
      <alignment horizontal="right" vertical="center"/>
    </xf>
    <xf numFmtId="165" fontId="8" fillId="0" borderId="0" xfId="1" applyNumberFormat="1" applyFont="1" applyFill="1" applyAlignment="1">
      <alignment horizontal="left" vertical="center" indent="1"/>
    </xf>
    <xf numFmtId="3" fontId="48" fillId="0" borderId="1" xfId="0" applyNumberFormat="1" applyFont="1" applyBorder="1"/>
    <xf numFmtId="164" fontId="11" fillId="0" borderId="0" xfId="0" applyNumberFormat="1" applyFont="1" applyAlignment="1">
      <alignment horizontal="right" vertical="center" indent="1"/>
    </xf>
    <xf numFmtId="164" fontId="8" fillId="0" borderId="0" xfId="0" applyNumberFormat="1" applyFont="1" applyAlignment="1">
      <alignment horizontal="right" vertical="center" indent="1"/>
    </xf>
    <xf numFmtId="0" fontId="18" fillId="0" borderId="74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left" vertical="center" wrapText="1" indent="1"/>
    </xf>
    <xf numFmtId="0" fontId="57" fillId="0" borderId="0" xfId="0" applyFont="1" applyAlignment="1">
      <alignment vertical="center"/>
    </xf>
    <xf numFmtId="0" fontId="56" fillId="0" borderId="0" xfId="0" applyFont="1" applyFill="1" applyAlignment="1">
      <alignment horizontal="left" vertical="center" indent="1"/>
    </xf>
    <xf numFmtId="0" fontId="44" fillId="0" borderId="0" xfId="0" applyFont="1" applyAlignment="1">
      <alignment horizontal="left" vertical="center" indent="1"/>
    </xf>
    <xf numFmtId="0" fontId="56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indent="1"/>
    </xf>
    <xf numFmtId="3" fontId="1" fillId="0" borderId="62" xfId="0" applyNumberFormat="1" applyFont="1" applyBorder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left" vertical="center" wrapText="1" indent="1"/>
    </xf>
    <xf numFmtId="0" fontId="46" fillId="0" borderId="0" xfId="0" applyFont="1" applyBorder="1" applyAlignment="1">
      <alignment horizontal="center" vertical="center"/>
    </xf>
    <xf numFmtId="3" fontId="0" fillId="0" borderId="36" xfId="0" applyNumberFormat="1" applyBorder="1"/>
    <xf numFmtId="0" fontId="4" fillId="0" borderId="37" xfId="0" applyFont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0" fontId="48" fillId="3" borderId="0" xfId="0" applyFont="1" applyFill="1"/>
    <xf numFmtId="0" fontId="48" fillId="3" borderId="76" xfId="0" applyFont="1" applyFill="1" applyBorder="1"/>
    <xf numFmtId="0" fontId="48" fillId="0" borderId="0" xfId="0" applyFont="1"/>
    <xf numFmtId="0" fontId="48" fillId="0" borderId="76" xfId="0" applyFont="1" applyBorder="1"/>
    <xf numFmtId="0" fontId="5" fillId="0" borderId="4" xfId="0" applyFont="1" applyBorder="1" applyAlignment="1">
      <alignment horizontal="left" vertical="center" wrapText="1" indent="1"/>
    </xf>
    <xf numFmtId="3" fontId="1" fillId="0" borderId="68" xfId="0" applyNumberFormat="1" applyFont="1" applyBorder="1" applyAlignment="1">
      <alignment horizontal="right" vertical="center"/>
    </xf>
    <xf numFmtId="0" fontId="1" fillId="0" borderId="62" xfId="0" applyFont="1" applyBorder="1" applyAlignment="1">
      <alignment vertical="center"/>
    </xf>
    <xf numFmtId="0" fontId="1" fillId="0" borderId="62" xfId="0" applyFont="1" applyBorder="1" applyAlignment="1">
      <alignment horizontal="right" vertical="center"/>
    </xf>
    <xf numFmtId="3" fontId="2" fillId="0" borderId="49" xfId="0" applyNumberFormat="1" applyFont="1" applyBorder="1"/>
    <xf numFmtId="0" fontId="0" fillId="0" borderId="0" xfId="0" applyAlignment="1">
      <alignment horizontal="center" vertical="center" wrapText="1"/>
    </xf>
    <xf numFmtId="0" fontId="52" fillId="0" borderId="0" xfId="0" applyFont="1" applyAlignment="1">
      <alignment horizontal="left" vertical="center" indent="1"/>
    </xf>
    <xf numFmtId="3" fontId="0" fillId="0" borderId="31" xfId="0" applyNumberFormat="1" applyBorder="1"/>
    <xf numFmtId="3" fontId="4" fillId="0" borderId="56" xfId="0" applyNumberFormat="1" applyFont="1" applyBorder="1"/>
    <xf numFmtId="3" fontId="0" fillId="0" borderId="0" xfId="0" applyNumberFormat="1" applyBorder="1"/>
    <xf numFmtId="3" fontId="4" fillId="0" borderId="0" xfId="0" applyNumberFormat="1" applyFont="1" applyBorder="1"/>
    <xf numFmtId="0" fontId="11" fillId="5" borderId="0" xfId="0" applyFont="1" applyFill="1" applyAlignment="1">
      <alignment horizontal="right" vertical="center" indent="1"/>
    </xf>
    <xf numFmtId="164" fontId="11" fillId="0" borderId="0" xfId="0" applyNumberFormat="1" applyFont="1" applyFill="1" applyAlignment="1">
      <alignment horizontal="right" vertical="center" indent="1"/>
    </xf>
    <xf numFmtId="9" fontId="11" fillId="0" borderId="0" xfId="1" applyNumberFormat="1" applyFont="1" applyAlignment="1">
      <alignment horizontal="right" vertical="center" indent="1"/>
    </xf>
    <xf numFmtId="165" fontId="9" fillId="0" borderId="0" xfId="1" applyNumberFormat="1" applyFont="1" applyAlignment="1">
      <alignment horizontal="right" vertical="center" indent="1"/>
    </xf>
    <xf numFmtId="0" fontId="42" fillId="0" borderId="0" xfId="0" applyFont="1"/>
    <xf numFmtId="0" fontId="11" fillId="0" borderId="1" xfId="0" applyFont="1" applyBorder="1" applyAlignment="1">
      <alignment horizontal="right" vertical="center" indent="1"/>
    </xf>
    <xf numFmtId="0" fontId="37" fillId="0" borderId="0" xfId="0" applyFont="1" applyFill="1" applyAlignment="1">
      <alignment horizontal="right" vertical="center"/>
    </xf>
    <xf numFmtId="0" fontId="36" fillId="0" borderId="0" xfId="0" applyFont="1" applyFill="1" applyBorder="1" applyAlignment="1">
      <alignment vertical="center" wrapText="1"/>
    </xf>
    <xf numFmtId="0" fontId="36" fillId="0" borderId="11" xfId="0" applyFont="1" applyFill="1" applyBorder="1" applyAlignment="1">
      <alignment vertical="center" wrapText="1"/>
    </xf>
    <xf numFmtId="0" fontId="1" fillId="0" borderId="1" xfId="0" applyFont="1" applyBorder="1"/>
    <xf numFmtId="0" fontId="63" fillId="0" borderId="0" xfId="0" applyFont="1"/>
    <xf numFmtId="0" fontId="66" fillId="6" borderId="61" xfId="0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 indent="1"/>
    </xf>
    <xf numFmtId="3" fontId="68" fillId="0" borderId="1" xfId="0" applyNumberFormat="1" applyFont="1" applyBorder="1" applyAlignment="1">
      <alignment horizontal="right" vertical="center" wrapText="1" indent="1"/>
    </xf>
    <xf numFmtId="0" fontId="9" fillId="0" borderId="0" xfId="0" applyFont="1" applyFill="1" applyAlignment="1">
      <alignment horizontal="center" vertical="center"/>
    </xf>
    <xf numFmtId="3" fontId="59" fillId="6" borderId="63" xfId="0" applyNumberFormat="1" applyFont="1" applyFill="1" applyBorder="1" applyAlignment="1">
      <alignment horizontal="right" vertical="center"/>
    </xf>
    <xf numFmtId="3" fontId="59" fillId="6" borderId="61" xfId="0" applyNumberFormat="1" applyFont="1" applyFill="1" applyBorder="1" applyAlignment="1">
      <alignment horizontal="right" vertical="center"/>
    </xf>
    <xf numFmtId="0" fontId="64" fillId="7" borderId="64" xfId="0" applyFont="1" applyFill="1" applyBorder="1" applyAlignment="1">
      <alignment horizontal="left" vertical="center" indent="1"/>
    </xf>
    <xf numFmtId="3" fontId="59" fillId="7" borderId="0" xfId="0" applyNumberFormat="1" applyFont="1" applyFill="1" applyBorder="1" applyAlignment="1">
      <alignment horizontal="right" vertical="center"/>
    </xf>
    <xf numFmtId="3" fontId="59" fillId="7" borderId="64" xfId="0" applyNumberFormat="1" applyFont="1" applyFill="1" applyBorder="1" applyAlignment="1">
      <alignment horizontal="right" vertical="center"/>
    </xf>
    <xf numFmtId="3" fontId="59" fillId="0" borderId="1" xfId="0" applyNumberFormat="1" applyFont="1" applyBorder="1" applyAlignment="1">
      <alignment horizontal="right" vertical="center"/>
    </xf>
    <xf numFmtId="3" fontId="69" fillId="0" borderId="1" xfId="0" applyNumberFormat="1" applyFont="1" applyBorder="1" applyAlignment="1">
      <alignment horizontal="right" vertical="center" wrapText="1" indent="1"/>
    </xf>
    <xf numFmtId="0" fontId="64" fillId="0" borderId="34" xfId="0" applyFont="1" applyBorder="1" applyAlignment="1">
      <alignment horizontal="left" vertical="center" wrapText="1" indent="6"/>
    </xf>
    <xf numFmtId="3" fontId="59" fillId="0" borderId="78" xfId="0" applyNumberFormat="1" applyFont="1" applyBorder="1" applyAlignment="1">
      <alignment horizontal="right" vertical="center"/>
    </xf>
    <xf numFmtId="3" fontId="59" fillId="0" borderId="79" xfId="0" applyNumberFormat="1" applyFont="1" applyBorder="1" applyAlignment="1">
      <alignment horizontal="right" vertical="center"/>
    </xf>
    <xf numFmtId="0" fontId="64" fillId="0" borderId="35" xfId="0" applyFont="1" applyBorder="1" applyAlignment="1">
      <alignment horizontal="left" vertical="center" wrapText="1" indent="6"/>
    </xf>
    <xf numFmtId="3" fontId="69" fillId="0" borderId="36" xfId="0" applyNumberFormat="1" applyFont="1" applyBorder="1" applyAlignment="1">
      <alignment horizontal="right" vertical="center" wrapText="1" indent="1"/>
    </xf>
    <xf numFmtId="0" fontId="64" fillId="0" borderId="37" xfId="0" applyFont="1" applyBorder="1" applyAlignment="1">
      <alignment horizontal="left" vertical="center" wrapText="1" indent="6"/>
    </xf>
    <xf numFmtId="3" fontId="69" fillId="0" borderId="38" xfId="0" applyNumberFormat="1" applyFont="1" applyBorder="1" applyAlignment="1">
      <alignment horizontal="right" vertical="center" wrapText="1" indent="1"/>
    </xf>
    <xf numFmtId="3" fontId="69" fillId="0" borderId="39" xfId="0" applyNumberFormat="1" applyFont="1" applyBorder="1" applyAlignment="1">
      <alignment horizontal="right" vertical="center" wrapText="1" indent="1"/>
    </xf>
    <xf numFmtId="0" fontId="64" fillId="7" borderId="64" xfId="0" applyFont="1" applyFill="1" applyBorder="1" applyAlignment="1">
      <alignment horizontal="left" vertical="center" wrapText="1" indent="1"/>
    </xf>
    <xf numFmtId="3" fontId="61" fillId="0" borderId="78" xfId="0" applyNumberFormat="1" applyFont="1" applyBorder="1"/>
    <xf numFmtId="3" fontId="61" fillId="0" borderId="79" xfId="0" applyNumberFormat="1" applyFont="1" applyBorder="1"/>
    <xf numFmtId="3" fontId="59" fillId="0" borderId="36" xfId="0" applyNumberFormat="1" applyFont="1" applyBorder="1" applyAlignment="1">
      <alignment horizontal="right" vertical="center"/>
    </xf>
    <xf numFmtId="3" fontId="59" fillId="0" borderId="38" xfId="0" applyNumberFormat="1" applyFont="1" applyBorder="1" applyAlignment="1">
      <alignment horizontal="right" vertical="center"/>
    </xf>
    <xf numFmtId="3" fontId="59" fillId="0" borderId="39" xfId="0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right" vertical="center"/>
    </xf>
    <xf numFmtId="0" fontId="59" fillId="0" borderId="36" xfId="0" applyFont="1" applyBorder="1" applyAlignment="1">
      <alignment horizontal="right" vertical="center"/>
    </xf>
    <xf numFmtId="0" fontId="2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68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63" xfId="0" applyFont="1" applyBorder="1" applyAlignment="1">
      <alignment vertical="center"/>
    </xf>
    <xf numFmtId="3" fontId="2" fillId="0" borderId="0" xfId="0" applyNumberFormat="1" applyFont="1"/>
    <xf numFmtId="0" fontId="12" fillId="0" borderId="14" xfId="0" applyFont="1" applyBorder="1" applyAlignment="1">
      <alignment horizontal="center" vertical="center" wrapText="1"/>
    </xf>
    <xf numFmtId="165" fontId="3" fillId="0" borderId="0" xfId="1" applyNumberFormat="1" applyFont="1"/>
    <xf numFmtId="0" fontId="3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33" fillId="0" borderId="0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165" fontId="28" fillId="0" borderId="9" xfId="1" applyNumberFormat="1" applyFont="1" applyBorder="1" applyAlignment="1">
      <alignment vertical="center"/>
    </xf>
    <xf numFmtId="0" fontId="8" fillId="5" borderId="0" xfId="0" applyFont="1" applyFill="1" applyAlignment="1">
      <alignment horizontal="left" vertical="center" indent="1"/>
    </xf>
    <xf numFmtId="0" fontId="18" fillId="5" borderId="42" xfId="0" applyFont="1" applyFill="1" applyBorder="1" applyAlignment="1">
      <alignment horizontal="center" vertical="center" wrapText="1"/>
    </xf>
    <xf numFmtId="9" fontId="14" fillId="0" borderId="0" xfId="1" applyFont="1" applyAlignment="1">
      <alignment horizontal="right" vertical="center"/>
    </xf>
    <xf numFmtId="165" fontId="14" fillId="0" borderId="0" xfId="1" applyNumberFormat="1" applyFont="1" applyAlignment="1">
      <alignment horizontal="right" vertical="center"/>
    </xf>
    <xf numFmtId="9" fontId="14" fillId="0" borderId="0" xfId="1" applyNumberFormat="1" applyFont="1" applyAlignment="1">
      <alignment horizontal="right" vertical="center"/>
    </xf>
    <xf numFmtId="0" fontId="67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6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0" xfId="0" applyBorder="1"/>
    <xf numFmtId="0" fontId="0" fillId="0" borderId="81" xfId="0" applyBorder="1"/>
    <xf numFmtId="0" fontId="4" fillId="0" borderId="0" xfId="0" applyFont="1" applyBorder="1"/>
    <xf numFmtId="0" fontId="11" fillId="0" borderId="0" xfId="0" applyFont="1" applyAlignment="1">
      <alignment horizontal="center" vertical="center"/>
    </xf>
    <xf numFmtId="3" fontId="1" fillId="0" borderId="0" xfId="0" applyNumberFormat="1" applyFont="1" applyBorder="1" applyAlignment="1"/>
    <xf numFmtId="165" fontId="11" fillId="0" borderId="0" xfId="1" applyNumberFormat="1" applyFont="1" applyAlignment="1">
      <alignment horizontal="right" vertical="center" indent="1"/>
    </xf>
    <xf numFmtId="3" fontId="4" fillId="0" borderId="0" xfId="0" applyNumberFormat="1" applyFont="1" applyFill="1" applyAlignment="1">
      <alignment horizontal="right" vertical="center"/>
    </xf>
    <xf numFmtId="0" fontId="1" fillId="0" borderId="0" xfId="0" applyFont="1"/>
    <xf numFmtId="3" fontId="29" fillId="0" borderId="0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25" xfId="0" applyFont="1" applyBorder="1"/>
    <xf numFmtId="3" fontId="29" fillId="0" borderId="13" xfId="0" applyNumberFormat="1" applyFont="1" applyBorder="1" applyAlignment="1">
      <alignment horizontal="right" indent="1"/>
    </xf>
    <xf numFmtId="3" fontId="29" fillId="0" borderId="14" xfId="0" applyNumberFormat="1" applyFont="1" applyBorder="1" applyAlignment="1">
      <alignment horizontal="right" indent="1"/>
    </xf>
    <xf numFmtId="3" fontId="29" fillId="0" borderId="0" xfId="0" applyNumberFormat="1" applyFont="1" applyBorder="1" applyAlignment="1">
      <alignment horizontal="right" indent="1"/>
    </xf>
    <xf numFmtId="3" fontId="29" fillId="0" borderId="15" xfId="0" applyNumberFormat="1" applyFont="1" applyBorder="1" applyAlignment="1">
      <alignment horizontal="right" indent="1"/>
    </xf>
    <xf numFmtId="0" fontId="29" fillId="0" borderId="19" xfId="0" applyFont="1" applyBorder="1" applyAlignment="1">
      <alignment horizontal="center" vertical="center"/>
    </xf>
    <xf numFmtId="0" fontId="29" fillId="0" borderId="18" xfId="0" applyFont="1" applyBorder="1"/>
    <xf numFmtId="3" fontId="29" fillId="0" borderId="19" xfId="0" applyNumberFormat="1" applyFont="1" applyBorder="1" applyAlignment="1">
      <alignment horizontal="right" indent="1"/>
    </xf>
    <xf numFmtId="3" fontId="29" fillId="0" borderId="20" xfId="0" applyNumberFormat="1" applyFont="1" applyBorder="1" applyAlignment="1">
      <alignment horizontal="right" indent="1"/>
    </xf>
    <xf numFmtId="0" fontId="29" fillId="0" borderId="26" xfId="0" applyFont="1" applyBorder="1" applyAlignment="1">
      <alignment horizontal="center" vertical="center"/>
    </xf>
    <xf numFmtId="0" fontId="29" fillId="0" borderId="16" xfId="0" applyFont="1" applyBorder="1"/>
    <xf numFmtId="0" fontId="29" fillId="0" borderId="21" xfId="0" applyFont="1" applyBorder="1"/>
    <xf numFmtId="3" fontId="29" fillId="0" borderId="16" xfId="0" applyNumberFormat="1" applyFont="1" applyBorder="1" applyAlignment="1">
      <alignment horizontal="right" indent="1"/>
    </xf>
    <xf numFmtId="3" fontId="29" fillId="0" borderId="17" xfId="0" applyNumberFormat="1" applyFont="1" applyBorder="1" applyAlignment="1">
      <alignment horizontal="right" indent="1"/>
    </xf>
    <xf numFmtId="3" fontId="29" fillId="0" borderId="48" xfId="0" applyNumberFormat="1" applyFont="1" applyBorder="1" applyAlignment="1">
      <alignment horizontal="right" indent="1"/>
    </xf>
    <xf numFmtId="3" fontId="29" fillId="0" borderId="49" xfId="0" applyNumberFormat="1" applyFont="1" applyBorder="1" applyAlignment="1">
      <alignment horizontal="right" indent="1"/>
    </xf>
    <xf numFmtId="0" fontId="29" fillId="0" borderId="27" xfId="0" applyFont="1" applyBorder="1" applyAlignment="1">
      <alignment horizontal="center" vertical="center"/>
    </xf>
    <xf numFmtId="0" fontId="29" fillId="0" borderId="4" xfId="0" applyFont="1" applyBorder="1"/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right" indent="1"/>
    </xf>
    <xf numFmtId="3" fontId="29" fillId="0" borderId="12" xfId="0" applyNumberFormat="1" applyFont="1" applyBorder="1" applyAlignment="1">
      <alignment horizontal="right" indent="1"/>
    </xf>
    <xf numFmtId="0" fontId="29" fillId="0" borderId="0" xfId="0" applyFont="1" applyBorder="1" applyAlignment="1">
      <alignment horizontal="center" vertical="center"/>
    </xf>
    <xf numFmtId="0" fontId="29" fillId="0" borderId="17" xfId="0" applyFont="1" applyBorder="1"/>
    <xf numFmtId="3" fontId="29" fillId="0" borderId="22" xfId="0" applyNumberFormat="1" applyFont="1" applyBorder="1" applyAlignment="1">
      <alignment horizontal="right" indent="1"/>
    </xf>
    <xf numFmtId="0" fontId="29" fillId="0" borderId="77" xfId="0" applyFont="1" applyBorder="1"/>
    <xf numFmtId="0" fontId="29" fillId="0" borderId="30" xfId="0" applyFont="1" applyBorder="1"/>
    <xf numFmtId="3" fontId="29" fillId="0" borderId="23" xfId="0" applyNumberFormat="1" applyFont="1" applyBorder="1" applyAlignment="1">
      <alignment horizontal="right" indent="1"/>
    </xf>
    <xf numFmtId="3" fontId="29" fillId="0" borderId="24" xfId="0" applyNumberFormat="1" applyFont="1" applyBorder="1" applyAlignment="1">
      <alignment horizontal="right" indent="1"/>
    </xf>
    <xf numFmtId="166" fontId="0" fillId="0" borderId="0" xfId="6" applyNumberFormat="1" applyFont="1"/>
    <xf numFmtId="166" fontId="0" fillId="0" borderId="0" xfId="6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28" fillId="0" borderId="0" xfId="0" applyNumberFormat="1" applyFont="1"/>
    <xf numFmtId="0" fontId="37" fillId="8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9" fillId="8" borderId="0" xfId="0" applyFont="1" applyFill="1" applyAlignment="1">
      <alignment horizontal="left" vertical="center"/>
    </xf>
    <xf numFmtId="3" fontId="14" fillId="0" borderId="0" xfId="0" applyNumberFormat="1" applyFont="1" applyAlignment="1">
      <alignment horizontal="right" vertical="center" indent="1"/>
    </xf>
    <xf numFmtId="0" fontId="1" fillId="0" borderId="61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0" borderId="60" xfId="0" applyFont="1" applyBorder="1" applyAlignment="1">
      <alignment horizontal="left" vertical="center" indent="1"/>
    </xf>
    <xf numFmtId="0" fontId="1" fillId="0" borderId="60" xfId="0" applyFont="1" applyBorder="1" applyAlignment="1">
      <alignment horizontal="center" vertical="center" wrapText="1"/>
    </xf>
    <xf numFmtId="3" fontId="64" fillId="0" borderId="62" xfId="0" applyNumberFormat="1" applyFont="1" applyBorder="1" applyAlignment="1">
      <alignment horizontal="right" vertical="center"/>
    </xf>
    <xf numFmtId="0" fontId="64" fillId="0" borderId="62" xfId="0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 wrapText="1"/>
    </xf>
    <xf numFmtId="0" fontId="64" fillId="0" borderId="62" xfId="0" applyFont="1" applyBorder="1" applyAlignment="1">
      <alignment horizontal="right" vertical="center" wrapText="1"/>
    </xf>
    <xf numFmtId="0" fontId="4" fillId="0" borderId="61" xfId="0" applyFont="1" applyBorder="1" applyAlignment="1">
      <alignment vertical="center"/>
    </xf>
    <xf numFmtId="3" fontId="65" fillId="0" borderId="62" xfId="0" applyNumberFormat="1" applyFont="1" applyBorder="1" applyAlignment="1">
      <alignment horizontal="right" vertical="center"/>
    </xf>
    <xf numFmtId="0" fontId="65" fillId="0" borderId="62" xfId="0" applyFont="1" applyBorder="1" applyAlignment="1">
      <alignment horizontal="right" vertical="center"/>
    </xf>
    <xf numFmtId="0" fontId="65" fillId="0" borderId="62" xfId="0" applyFont="1" applyBorder="1" applyAlignment="1">
      <alignment horizontal="right" vertical="center" wrapText="1"/>
    </xf>
    <xf numFmtId="0" fontId="46" fillId="0" borderId="0" xfId="0" applyFont="1" applyAlignment="1">
      <alignment vertical="center"/>
    </xf>
    <xf numFmtId="0" fontId="1" fillId="0" borderId="60" xfId="0" applyFont="1" applyBorder="1" applyAlignment="1">
      <alignment horizontal="right" vertical="center" wrapText="1" indent="1"/>
    </xf>
    <xf numFmtId="0" fontId="1" fillId="0" borderId="60" xfId="0" applyFont="1" applyBorder="1" applyAlignment="1">
      <alignment horizontal="right" vertical="center" indent="1"/>
    </xf>
    <xf numFmtId="0" fontId="44" fillId="0" borderId="62" xfId="0" applyFont="1" applyBorder="1" applyAlignment="1">
      <alignment vertical="center"/>
    </xf>
    <xf numFmtId="3" fontId="64" fillId="0" borderId="62" xfId="0" applyNumberFormat="1" applyFont="1" applyBorder="1" applyAlignment="1">
      <alignment horizontal="right" vertical="center" wrapText="1"/>
    </xf>
    <xf numFmtId="0" fontId="74" fillId="0" borderId="0" xfId="0" applyFont="1" applyAlignment="1">
      <alignment horizontal="left" vertical="center" indent="3"/>
    </xf>
    <xf numFmtId="165" fontId="0" fillId="0" borderId="0" xfId="1" applyNumberFormat="1" applyFont="1"/>
    <xf numFmtId="3" fontId="75" fillId="0" borderId="0" xfId="0" applyNumberFormat="1" applyFont="1"/>
    <xf numFmtId="0" fontId="11" fillId="0" borderId="0" xfId="0" applyFont="1" applyAlignment="1">
      <alignment horizontal="center" vertical="center"/>
    </xf>
    <xf numFmtId="0" fontId="1" fillId="0" borderId="6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/>
    </xf>
    <xf numFmtId="0" fontId="5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165" fontId="19" fillId="0" borderId="0" xfId="1" applyNumberFormat="1" applyFont="1" applyBorder="1" applyAlignment="1">
      <alignment horizontal="right" vertical="center" wrapText="1"/>
    </xf>
    <xf numFmtId="3" fontId="18" fillId="5" borderId="1" xfId="0" applyNumberFormat="1" applyFont="1" applyFill="1" applyBorder="1" applyAlignment="1">
      <alignment horizontal="right" vertical="center" wrapText="1" indent="1"/>
    </xf>
    <xf numFmtId="3" fontId="11" fillId="0" borderId="1" xfId="0" applyNumberFormat="1" applyFont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right" vertical="center" indent="1"/>
    </xf>
    <xf numFmtId="3" fontId="3" fillId="5" borderId="62" xfId="0" applyNumberFormat="1" applyFont="1" applyFill="1" applyBorder="1" applyAlignment="1">
      <alignment horizontal="right" vertical="center" wrapText="1"/>
    </xf>
    <xf numFmtId="167" fontId="0" fillId="0" borderId="0" xfId="1" applyNumberFormat="1" applyFont="1"/>
    <xf numFmtId="0" fontId="48" fillId="3" borderId="1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7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9" fontId="36" fillId="0" borderId="19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 indent="1"/>
    </xf>
    <xf numFmtId="165" fontId="0" fillId="0" borderId="0" xfId="1" applyNumberFormat="1" applyFont="1" applyAlignment="1">
      <alignment horizontal="right" vertical="center" indent="1"/>
    </xf>
    <xf numFmtId="0" fontId="29" fillId="0" borderId="0" xfId="0" applyFont="1"/>
    <xf numFmtId="0" fontId="32" fillId="0" borderId="0" xfId="0" applyFont="1"/>
    <xf numFmtId="49" fontId="7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165" fontId="29" fillId="0" borderId="0" xfId="1" applyNumberFormat="1" applyFont="1" applyAlignment="1">
      <alignment horizontal="right" vertical="center"/>
    </xf>
    <xf numFmtId="10" fontId="29" fillId="0" borderId="0" xfId="1" applyNumberFormat="1" applyFont="1" applyAlignment="1">
      <alignment horizontal="right" vertical="center"/>
    </xf>
    <xf numFmtId="165" fontId="29" fillId="0" borderId="1" xfId="1" applyNumberFormat="1" applyFont="1" applyFill="1" applyBorder="1" applyAlignment="1">
      <alignment horizontal="right" vertical="center" indent="1"/>
    </xf>
    <xf numFmtId="165" fontId="1" fillId="0" borderId="0" xfId="1" applyNumberFormat="1" applyFont="1" applyAlignment="1">
      <alignment horizontal="right" vertical="center" indent="1"/>
    </xf>
    <xf numFmtId="0" fontId="26" fillId="0" borderId="0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165" fontId="78" fillId="0" borderId="1" xfId="1" applyNumberFormat="1" applyFont="1" applyBorder="1" applyAlignment="1">
      <alignment horizontal="left" vertical="center" wrapText="1" indent="1"/>
    </xf>
    <xf numFmtId="165" fontId="31" fillId="0" borderId="1" xfId="1" applyNumberFormat="1" applyFont="1" applyBorder="1" applyAlignment="1">
      <alignment horizontal="right" vertical="center" wrapText="1"/>
    </xf>
    <xf numFmtId="165" fontId="78" fillId="0" borderId="1" xfId="1" applyNumberFormat="1" applyFont="1" applyBorder="1" applyAlignment="1">
      <alignment horizontal="right" vertical="center" wrapText="1"/>
    </xf>
    <xf numFmtId="165" fontId="59" fillId="7" borderId="64" xfId="1" applyNumberFormat="1" applyFont="1" applyFill="1" applyBorder="1" applyAlignment="1">
      <alignment horizontal="center" vertical="center"/>
    </xf>
    <xf numFmtId="165" fontId="59" fillId="0" borderId="79" xfId="1" applyNumberFormat="1" applyFont="1" applyBorder="1" applyAlignment="1">
      <alignment horizontal="center" vertical="center"/>
    </xf>
    <xf numFmtId="165" fontId="69" fillId="0" borderId="36" xfId="1" applyNumberFormat="1" applyFont="1" applyBorder="1" applyAlignment="1">
      <alignment horizontal="center" vertical="center" wrapText="1"/>
    </xf>
    <xf numFmtId="165" fontId="69" fillId="0" borderId="39" xfId="1" applyNumberFormat="1" applyFont="1" applyBorder="1" applyAlignment="1">
      <alignment horizontal="center" vertical="center" wrapText="1"/>
    </xf>
    <xf numFmtId="165" fontId="61" fillId="0" borderId="79" xfId="1" applyNumberFormat="1" applyFont="1" applyBorder="1" applyAlignment="1">
      <alignment horizontal="center"/>
    </xf>
    <xf numFmtId="165" fontId="59" fillId="0" borderId="36" xfId="1" applyNumberFormat="1" applyFont="1" applyBorder="1" applyAlignment="1">
      <alignment horizontal="center" vertical="center"/>
    </xf>
    <xf numFmtId="165" fontId="59" fillId="0" borderId="39" xfId="1" applyNumberFormat="1" applyFont="1" applyBorder="1" applyAlignment="1">
      <alignment horizontal="center" vertical="center"/>
    </xf>
    <xf numFmtId="165" fontId="59" fillId="6" borderId="61" xfId="1" applyNumberFormat="1" applyFont="1" applyFill="1" applyBorder="1" applyAlignment="1">
      <alignment horizontal="center" vertical="center"/>
    </xf>
    <xf numFmtId="9" fontId="4" fillId="0" borderId="0" xfId="0" quotePrefix="1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wrapText="1"/>
    </xf>
    <xf numFmtId="0" fontId="79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36" xfId="1" applyNumberFormat="1" applyFont="1" applyBorder="1"/>
    <xf numFmtId="165" fontId="4" fillId="0" borderId="39" xfId="1" applyNumberFormat="1" applyFont="1" applyBorder="1"/>
    <xf numFmtId="0" fontId="11" fillId="0" borderId="0" xfId="0" applyFont="1" applyFill="1" applyAlignment="1">
      <alignment horizontal="left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6" xfId="0" applyFont="1" applyFill="1" applyBorder="1"/>
    <xf numFmtId="0" fontId="28" fillId="0" borderId="47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49" fillId="4" borderId="58" xfId="0" applyFont="1" applyFill="1" applyBorder="1" applyAlignment="1">
      <alignment vertical="center" wrapText="1"/>
    </xf>
    <xf numFmtId="0" fontId="49" fillId="4" borderId="64" xfId="0" applyFont="1" applyFill="1" applyBorder="1" applyAlignment="1">
      <alignment vertical="center" wrapText="1"/>
    </xf>
    <xf numFmtId="0" fontId="49" fillId="4" borderId="65" xfId="0" applyFont="1" applyFill="1" applyBorder="1" applyAlignment="1">
      <alignment vertical="center" wrapText="1"/>
    </xf>
    <xf numFmtId="0" fontId="50" fillId="4" borderId="69" xfId="0" applyFont="1" applyFill="1" applyBorder="1" applyAlignment="1">
      <alignment horizontal="center" vertical="center"/>
    </xf>
    <xf numFmtId="0" fontId="50" fillId="4" borderId="67" xfId="0" applyFont="1" applyFill="1" applyBorder="1" applyAlignment="1">
      <alignment horizontal="center" vertical="center"/>
    </xf>
    <xf numFmtId="0" fontId="50" fillId="4" borderId="66" xfId="0" applyFont="1" applyFill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50" fillId="4" borderId="58" xfId="0" applyFont="1" applyFill="1" applyBorder="1" applyAlignment="1">
      <alignment horizontal="center" vertical="center" wrapText="1"/>
    </xf>
    <xf numFmtId="0" fontId="50" fillId="4" borderId="61" xfId="0" applyFont="1" applyFill="1" applyBorder="1" applyAlignment="1">
      <alignment horizontal="center" vertical="center" wrapText="1"/>
    </xf>
    <xf numFmtId="0" fontId="50" fillId="4" borderId="70" xfId="0" applyFont="1" applyFill="1" applyBorder="1" applyAlignment="1">
      <alignment horizontal="center" vertical="center" wrapText="1"/>
    </xf>
    <xf numFmtId="0" fontId="50" fillId="4" borderId="7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/>
    </xf>
    <xf numFmtId="0" fontId="25" fillId="0" borderId="11" xfId="0" applyFont="1" applyBorder="1" applyAlignment="1">
      <alignment horizontal="left" vertical="center" wrapText="1" indent="1"/>
    </xf>
    <xf numFmtId="0" fontId="25" fillId="0" borderId="12" xfId="0" applyFont="1" applyBorder="1" applyAlignment="1">
      <alignment horizontal="left" vertical="center" wrapText="1" indent="1"/>
    </xf>
    <xf numFmtId="0" fontId="22" fillId="0" borderId="10" xfId="0" applyFont="1" applyBorder="1" applyAlignment="1">
      <alignment horizontal="left" vertical="center" wrapText="1" indent="1"/>
    </xf>
    <xf numFmtId="0" fontId="22" fillId="0" borderId="46" xfId="0" applyFont="1" applyBorder="1" applyAlignment="1">
      <alignment horizontal="left" vertical="center" wrapText="1" indent="1"/>
    </xf>
    <xf numFmtId="0" fontId="22" fillId="0" borderId="47" xfId="0" applyFont="1" applyBorder="1" applyAlignment="1">
      <alignment horizontal="left" vertical="center" wrapText="1" indent="1"/>
    </xf>
    <xf numFmtId="0" fontId="26" fillId="0" borderId="31" xfId="0" applyFont="1" applyBorder="1" applyAlignment="1">
      <alignment horizontal="left" vertical="center" wrapText="1" indent="1"/>
    </xf>
    <xf numFmtId="0" fontId="26" fillId="0" borderId="49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64" fillId="0" borderId="58" xfId="0" applyFont="1" applyBorder="1" applyAlignment="1">
      <alignment vertical="center"/>
    </xf>
    <xf numFmtId="0" fontId="64" fillId="0" borderId="61" xfId="0" applyFont="1" applyBorder="1" applyAlignment="1">
      <alignment vertical="center"/>
    </xf>
    <xf numFmtId="0" fontId="65" fillId="0" borderId="70" xfId="0" applyFont="1" applyBorder="1" applyAlignment="1">
      <alignment horizontal="center" vertical="center"/>
    </xf>
    <xf numFmtId="0" fontId="65" fillId="0" borderId="71" xfId="0" applyFont="1" applyBorder="1" applyAlignment="1">
      <alignment horizontal="center" vertical="center"/>
    </xf>
    <xf numFmtId="0" fontId="65" fillId="0" borderId="58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65" fillId="0" borderId="58" xfId="0" applyFont="1" applyBorder="1" applyAlignment="1">
      <alignment horizontal="center" vertical="center" wrapText="1"/>
    </xf>
    <xf numFmtId="0" fontId="65" fillId="0" borderId="61" xfId="0" applyFont="1" applyBorder="1" applyAlignment="1">
      <alignment horizontal="center" vertical="center" wrapText="1"/>
    </xf>
    <xf numFmtId="0" fontId="7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9" fontId="8" fillId="0" borderId="0" xfId="1" applyFont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 indent="1"/>
    </xf>
    <xf numFmtId="0" fontId="28" fillId="0" borderId="50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28" fillId="0" borderId="25" xfId="0" applyFont="1" applyBorder="1" applyAlignment="1">
      <alignment horizontal="left" vertical="center" indent="1"/>
    </xf>
    <xf numFmtId="0" fontId="28" fillId="0" borderId="18" xfId="0" applyFont="1" applyBorder="1" applyAlignment="1">
      <alignment horizontal="left" vertical="center" indent="1"/>
    </xf>
    <xf numFmtId="0" fontId="28" fillId="0" borderId="51" xfId="0" applyFont="1" applyBorder="1" applyAlignment="1">
      <alignment horizontal="left" vertical="center" indent="1"/>
    </xf>
    <xf numFmtId="0" fontId="28" fillId="0" borderId="52" xfId="0" applyFont="1" applyBorder="1" applyAlignment="1">
      <alignment horizontal="left" vertical="center" indent="1"/>
    </xf>
    <xf numFmtId="0" fontId="28" fillId="0" borderId="53" xfId="0" applyFont="1" applyBorder="1" applyAlignment="1">
      <alignment horizontal="left" vertical="center" indent="1"/>
    </xf>
    <xf numFmtId="0" fontId="28" fillId="0" borderId="54" xfId="0" applyFont="1" applyBorder="1" applyAlignment="1">
      <alignment horizontal="left" vertical="center" indent="1"/>
    </xf>
    <xf numFmtId="0" fontId="46" fillId="0" borderId="6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8" fillId="0" borderId="45" xfId="0" applyNumberFormat="1" applyFont="1" applyBorder="1" applyAlignment="1">
      <alignment horizontal="right" vertical="center" wrapText="1"/>
    </xf>
    <xf numFmtId="3" fontId="20" fillId="0" borderId="45" xfId="0" applyNumberFormat="1" applyFont="1" applyBorder="1" applyAlignment="1">
      <alignment horizontal="right" vertical="center" wrapText="1"/>
    </xf>
    <xf numFmtId="3" fontId="18" fillId="0" borderId="57" xfId="0" applyNumberFormat="1" applyFont="1" applyBorder="1" applyAlignment="1">
      <alignment horizontal="right" vertical="center" wrapText="1"/>
    </xf>
    <xf numFmtId="3" fontId="18" fillId="5" borderId="45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18" fillId="0" borderId="31" xfId="0" applyNumberFormat="1" applyFont="1" applyBorder="1" applyAlignment="1">
      <alignment horizontal="right" vertical="center" wrapText="1"/>
    </xf>
    <xf numFmtId="3" fontId="18" fillId="5" borderId="1" xfId="0" applyNumberFormat="1" applyFont="1" applyFill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18" fillId="5" borderId="10" xfId="0" applyNumberFormat="1" applyFont="1" applyFill="1" applyBorder="1" applyAlignment="1">
      <alignment horizontal="right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20" fillId="0" borderId="38" xfId="0" applyNumberFormat="1" applyFont="1" applyBorder="1" applyAlignment="1">
      <alignment horizontal="right" vertical="center" wrapText="1"/>
    </xf>
    <xf numFmtId="3" fontId="18" fillId="0" borderId="56" xfId="0" applyNumberFormat="1" applyFont="1" applyBorder="1" applyAlignment="1">
      <alignment horizontal="right" vertical="center" wrapText="1"/>
    </xf>
    <xf numFmtId="3" fontId="18" fillId="5" borderId="56" xfId="0" applyNumberFormat="1" applyFont="1" applyFill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18" fillId="5" borderId="57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right" vertical="center" indent="1"/>
    </xf>
  </cellXfs>
  <cellStyles count="7">
    <cellStyle name="Milliers" xfId="6" builtinId="3"/>
    <cellStyle name="Normal" xfId="0" builtinId="0"/>
    <cellStyle name="Normal 2" xfId="2"/>
    <cellStyle name="Normal 3" xfId="3"/>
    <cellStyle name="Normal 4" xfId="5"/>
    <cellStyle name="Pourcentage" xfId="1" builtinId="5"/>
    <cellStyle name="Pourcentage 2" xfId="4"/>
  </cellStyles>
  <dxfs count="0"/>
  <tableStyles count="0" defaultTableStyle="TableStyleMedium2" defaultPivotStyle="PivotStyleLight16"/>
  <colors>
    <mruColors>
      <color rgb="FF9C5BCD"/>
      <color rgb="FF5D2884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plus de 1 an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 I2-13bis'!#REF!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I2-13bis'!#REF!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tx>
            <c:v>provisoire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'T I2-13bis'!#REF!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8040"/>
        <c:axId val="609031352"/>
      </c:lineChart>
      <c:lineChart>
        <c:grouping val="standard"/>
        <c:varyColors val="0"/>
        <c:ser>
          <c:idx val="1"/>
          <c:order val="2"/>
          <c:tx>
            <c:v>moins de 1 an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'T I2-13bis'!#REF!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I2-13bis'!#REF!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33704"/>
        <c:axId val="609032920"/>
      </c:lineChart>
      <c:catAx>
        <c:axId val="389588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9031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9031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9588040"/>
        <c:crosses val="autoZero"/>
        <c:crossBetween val="between"/>
      </c:valAx>
      <c:catAx>
        <c:axId val="609033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032920"/>
        <c:crosses val="autoZero"/>
        <c:auto val="0"/>
        <c:lblAlgn val="ctr"/>
        <c:lblOffset val="100"/>
        <c:noMultiLvlLbl val="0"/>
      </c:catAx>
      <c:valAx>
        <c:axId val="609032920"/>
        <c:scaling>
          <c:orientation val="minMax"/>
          <c:max val="180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9033704"/>
        <c:crosses val="max"/>
        <c:crossBetween val="between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primo-délivrances par grands motifs</a:t>
            </a:r>
            <a:br>
              <a:rPr lang="fr-FR"/>
            </a:br>
            <a:r>
              <a:rPr lang="fr-FR" baseline="0"/>
              <a:t>(métropole - pays tiers)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'1er titre et graphique'!$A$4</c:f>
              <c:strCache>
                <c:ptCount val="1"/>
                <c:pt idx="0">
                  <c:v>A. Économique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'1er titre et graphique'!$B$3:$L$3</c15:sqref>
                  </c15:fullRef>
                </c:ext>
              </c:extLst>
              <c:f>'1er titre et graphique'!$D$3:$L$3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 (prov)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titre et graphique'!$B$4:$L$4</c15:sqref>
                  </c15:fullRef>
                </c:ext>
              </c:extLst>
              <c:f>'1er titre et graphique'!$D$4:$L$4</c:f>
              <c:numCache>
                <c:formatCode>#,##0</c:formatCode>
                <c:ptCount val="9"/>
                <c:pt idx="0">
                  <c:v>20185</c:v>
                </c:pt>
                <c:pt idx="1">
                  <c:v>18280</c:v>
                </c:pt>
                <c:pt idx="2">
                  <c:v>17834</c:v>
                </c:pt>
                <c:pt idx="3">
                  <c:v>16013</c:v>
                </c:pt>
                <c:pt idx="4">
                  <c:v>17800</c:v>
                </c:pt>
                <c:pt idx="5">
                  <c:v>19054</c:v>
                </c:pt>
                <c:pt idx="6">
                  <c:v>20628</c:v>
                </c:pt>
                <c:pt idx="7">
                  <c:v>22982</c:v>
                </c:pt>
                <c:pt idx="8">
                  <c:v>27209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'1er titre et graphique'!$A$5</c:f>
              <c:strCache>
                <c:ptCount val="1"/>
                <c:pt idx="0">
                  <c:v>B. 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'1er titre et graphique'!$B$3:$L$3</c15:sqref>
                  </c15:fullRef>
                </c:ext>
              </c:extLst>
              <c:f>'1er titre et graphique'!$D$3:$L$3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 (prov)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titre et graphique'!$B$5:$L$5</c15:sqref>
                  </c15:fullRef>
                </c:ext>
              </c:extLst>
              <c:f>'1er titre et graphique'!$D$5:$L$5</c:f>
              <c:numCache>
                <c:formatCode>#,##0</c:formatCode>
                <c:ptCount val="9"/>
                <c:pt idx="0">
                  <c:v>85715</c:v>
                </c:pt>
                <c:pt idx="1">
                  <c:v>83182</c:v>
                </c:pt>
                <c:pt idx="2">
                  <c:v>81172</c:v>
                </c:pt>
                <c:pt idx="3">
                  <c:v>87170</c:v>
                </c:pt>
                <c:pt idx="4">
                  <c:v>93714</c:v>
                </c:pt>
                <c:pt idx="5">
                  <c:v>92326</c:v>
                </c:pt>
                <c:pt idx="6">
                  <c:v>90113</c:v>
                </c:pt>
                <c:pt idx="7">
                  <c:v>89124</c:v>
                </c:pt>
                <c:pt idx="8">
                  <c:v>87109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'1er titre et graphique'!$A$6</c:f>
              <c:strCache>
                <c:ptCount val="1"/>
                <c:pt idx="0">
                  <c:v>C. Étudiants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'1er titre et graphique'!$B$3:$L$3</c15:sqref>
                  </c15:fullRef>
                </c:ext>
              </c:extLst>
              <c:f>'1er titre et graphique'!$D$3:$L$3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 (prov)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titre et graphique'!$B$6:$L$6</c15:sqref>
                  </c15:fullRef>
                </c:ext>
              </c:extLst>
              <c:f>'1er titre et graphique'!$D$6:$L$6</c:f>
              <c:numCache>
                <c:formatCode>#,##0</c:formatCode>
                <c:ptCount val="9"/>
                <c:pt idx="0">
                  <c:v>58586</c:v>
                </c:pt>
                <c:pt idx="1">
                  <c:v>65281</c:v>
                </c:pt>
                <c:pt idx="2">
                  <c:v>64928</c:v>
                </c:pt>
                <c:pt idx="3">
                  <c:v>58857</c:v>
                </c:pt>
                <c:pt idx="4">
                  <c:v>62815</c:v>
                </c:pt>
                <c:pt idx="5">
                  <c:v>64996</c:v>
                </c:pt>
                <c:pt idx="6">
                  <c:v>70023</c:v>
                </c:pt>
                <c:pt idx="7">
                  <c:v>73644</c:v>
                </c:pt>
                <c:pt idx="8">
                  <c:v>78478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'1er titre et graphique'!$A$7</c:f>
              <c:strCache>
                <c:ptCount val="1"/>
                <c:pt idx="0">
                  <c:v>D. Divers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'1er titre et graphique'!$B$3:$L$3</c15:sqref>
                  </c15:fullRef>
                </c:ext>
              </c:extLst>
              <c:f>'1er titre et graphique'!$D$3:$L$3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 (prov)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titre et graphique'!$B$7:$L$7</c15:sqref>
                  </c15:fullRef>
                </c:ext>
              </c:extLst>
              <c:f>'1er titre et graphique'!$D$7:$L$7</c:f>
              <c:numCache>
                <c:formatCode>#,##0</c:formatCode>
                <c:ptCount val="9"/>
                <c:pt idx="0">
                  <c:v>11343</c:v>
                </c:pt>
                <c:pt idx="1">
                  <c:v>11572</c:v>
                </c:pt>
                <c:pt idx="2">
                  <c:v>11633</c:v>
                </c:pt>
                <c:pt idx="3">
                  <c:v>12624</c:v>
                </c:pt>
                <c:pt idx="4">
                  <c:v>13148</c:v>
                </c:pt>
                <c:pt idx="5">
                  <c:v>13742</c:v>
                </c:pt>
                <c:pt idx="6">
                  <c:v>13866</c:v>
                </c:pt>
                <c:pt idx="7">
                  <c:v>14741</c:v>
                </c:pt>
                <c:pt idx="8">
                  <c:v>14265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'1er titre et graphique'!$A$8</c:f>
              <c:strCache>
                <c:ptCount val="1"/>
                <c:pt idx="0">
                  <c:v>E. Humanitaire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'1er titre et graphique'!$B$3:$L$3</c15:sqref>
                  </c15:fullRef>
                </c:ext>
              </c:extLst>
              <c:f>'1er titre et graphique'!$D$3:$L$3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 (prov)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titre et graphique'!$B$8:$L$8</c15:sqref>
                  </c15:fullRef>
                </c:ext>
              </c:extLst>
              <c:f>'1er titre et graphique'!$D$8:$L$8</c:f>
              <c:numCache>
                <c:formatCode>#,##0</c:formatCode>
                <c:ptCount val="9"/>
                <c:pt idx="0">
                  <c:v>18581</c:v>
                </c:pt>
                <c:pt idx="1">
                  <c:v>18220</c:v>
                </c:pt>
                <c:pt idx="2">
                  <c:v>17487</c:v>
                </c:pt>
                <c:pt idx="3">
                  <c:v>18456</c:v>
                </c:pt>
                <c:pt idx="4">
                  <c:v>17916</c:v>
                </c:pt>
                <c:pt idx="5">
                  <c:v>20822</c:v>
                </c:pt>
                <c:pt idx="6">
                  <c:v>22903</c:v>
                </c:pt>
                <c:pt idx="7">
                  <c:v>29862</c:v>
                </c:pt>
                <c:pt idx="8">
                  <c:v>35604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032136"/>
        <c:axId val="512162624"/>
      </c:lineChart>
      <c:catAx>
        <c:axId val="60903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162624"/>
        <c:crosses val="autoZero"/>
        <c:auto val="1"/>
        <c:lblAlgn val="ctr"/>
        <c:lblOffset val="100"/>
        <c:noMultiLvlLbl val="0"/>
      </c:catAx>
      <c:valAx>
        <c:axId val="5121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3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Premiers</a:t>
            </a:r>
            <a:r>
              <a:rPr lang="fr-FR" baseline="0"/>
              <a:t> titres délivrés en 2017 et 2018 (estimé)</a:t>
            </a:r>
            <a:endParaRPr lang="fr-FR"/>
          </a:p>
        </c:rich>
      </c:tx>
      <c:layout>
        <c:manualLayout>
          <c:xMode val="edge"/>
          <c:yMode val="edge"/>
          <c:x val="0.1472777777777778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'1er titre et graphique'!$K$3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5D288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cat>
            <c:strRef>
              <c:f>'1er titre et graphique'!$A$4:$A$8</c:f>
              <c:strCache>
                <c:ptCount val="5"/>
                <c:pt idx="0">
                  <c:v>A. Économique</c:v>
                </c:pt>
                <c:pt idx="1">
                  <c:v>B. Familial</c:v>
                </c:pt>
                <c:pt idx="2">
                  <c:v>C. Étudiants</c:v>
                </c:pt>
                <c:pt idx="3">
                  <c:v>D. Divers</c:v>
                </c:pt>
                <c:pt idx="4">
                  <c:v>E. Humanitaire</c:v>
                </c:pt>
              </c:strCache>
            </c:strRef>
          </c:cat>
          <c:val>
            <c:numRef>
              <c:f>'1er titre et graphique'!$K$4:$K$8</c:f>
              <c:numCache>
                <c:formatCode>#,##0</c:formatCode>
                <c:ptCount val="5"/>
                <c:pt idx="0">
                  <c:v>22982</c:v>
                </c:pt>
                <c:pt idx="1">
                  <c:v>89124</c:v>
                </c:pt>
                <c:pt idx="2">
                  <c:v>73644</c:v>
                </c:pt>
                <c:pt idx="3">
                  <c:v>14741</c:v>
                </c:pt>
                <c:pt idx="4">
                  <c:v>29862</c:v>
                </c:pt>
              </c:numCache>
            </c:numRef>
          </c:val>
        </c:ser>
        <c:ser>
          <c:idx val="0"/>
          <c:order val="1"/>
          <c:tx>
            <c:strRef>
              <c:f>'1er titre et graphique'!$L$3</c:f>
              <c:strCache>
                <c:ptCount val="1"/>
                <c:pt idx="0">
                  <c:v>2017 (prov)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val>
            <c:numRef>
              <c:f>'1er titre et graphique'!$L$4:$L$8</c:f>
              <c:numCache>
                <c:formatCode>#,##0</c:formatCode>
                <c:ptCount val="5"/>
                <c:pt idx="0">
                  <c:v>27209</c:v>
                </c:pt>
                <c:pt idx="1">
                  <c:v>87109</c:v>
                </c:pt>
                <c:pt idx="2">
                  <c:v>78478</c:v>
                </c:pt>
                <c:pt idx="3">
                  <c:v>14265</c:v>
                </c:pt>
                <c:pt idx="4">
                  <c:v>35604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163800"/>
        <c:axId val="5121645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</c15:ser>
            </c15:filteredBarSeries>
          </c:ext>
        </c:extLst>
      </c:barChart>
      <c:catAx>
        <c:axId val="51216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164584"/>
        <c:crosses val="autoZero"/>
        <c:auto val="1"/>
        <c:lblAlgn val="ctr"/>
        <c:lblOffset val="100"/>
        <c:noMultiLvlLbl val="0"/>
      </c:catAx>
      <c:valAx>
        <c:axId val="51216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16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6"/>
          <c:order val="3"/>
          <c:tx>
            <c:strRef>
              <c:f>'1er titre PT'!$A$10:$B$10</c:f>
              <c:strCache>
                <c:ptCount val="2"/>
                <c:pt idx="0">
                  <c:v>A. Économique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'1er titre PT'!$C$3:$M$3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 (p)</c:v>
                </c:pt>
              </c:strCache>
            </c:strRef>
          </c:cat>
          <c:val>
            <c:numRef>
              <c:f>'1er titre PT'!$C$10:$M$10</c:f>
              <c:numCache>
                <c:formatCode>#,##0</c:formatCode>
                <c:ptCount val="11"/>
                <c:pt idx="0">
                  <c:v>11751</c:v>
                </c:pt>
                <c:pt idx="1">
                  <c:v>21352</c:v>
                </c:pt>
                <c:pt idx="2">
                  <c:v>20185</c:v>
                </c:pt>
                <c:pt idx="3">
                  <c:v>18280</c:v>
                </c:pt>
                <c:pt idx="4">
                  <c:v>17834</c:v>
                </c:pt>
                <c:pt idx="5">
                  <c:v>16013</c:v>
                </c:pt>
                <c:pt idx="6">
                  <c:v>17800</c:v>
                </c:pt>
                <c:pt idx="7">
                  <c:v>19054</c:v>
                </c:pt>
                <c:pt idx="8">
                  <c:v>20628</c:v>
                </c:pt>
                <c:pt idx="9">
                  <c:v>22982</c:v>
                </c:pt>
                <c:pt idx="10">
                  <c:v>27209</c:v>
                </c:pt>
              </c:numCache>
            </c:numRef>
          </c:val>
        </c:ser>
        <c:ser>
          <c:idx val="10"/>
          <c:order val="4"/>
          <c:tx>
            <c:strRef>
              <c:f>'1er titre PT'!$A$14:$B$14</c:f>
              <c:strCache>
                <c:ptCount val="2"/>
                <c:pt idx="0">
                  <c:v>B. Familial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'1er titre PT'!$C$3:$M$3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 (p)</c:v>
                </c:pt>
              </c:strCache>
            </c:strRef>
          </c:cat>
          <c:val>
            <c:numRef>
              <c:f>'1er titre PT'!$C$14:$M$14</c:f>
              <c:numCache>
                <c:formatCode>#,##0</c:formatCode>
                <c:ptCount val="11"/>
                <c:pt idx="0">
                  <c:v>87537</c:v>
                </c:pt>
                <c:pt idx="1">
                  <c:v>83465</c:v>
                </c:pt>
                <c:pt idx="2">
                  <c:v>85715</c:v>
                </c:pt>
                <c:pt idx="3">
                  <c:v>83182</c:v>
                </c:pt>
                <c:pt idx="4">
                  <c:v>81172</c:v>
                </c:pt>
                <c:pt idx="5">
                  <c:v>87170</c:v>
                </c:pt>
                <c:pt idx="6">
                  <c:v>93714</c:v>
                </c:pt>
                <c:pt idx="7">
                  <c:v>92326</c:v>
                </c:pt>
                <c:pt idx="8">
                  <c:v>90113</c:v>
                </c:pt>
                <c:pt idx="9">
                  <c:v>89124</c:v>
                </c:pt>
                <c:pt idx="10">
                  <c:v>87109</c:v>
                </c:pt>
              </c:numCache>
            </c:numRef>
          </c:val>
        </c:ser>
        <c:ser>
          <c:idx val="11"/>
          <c:order val="5"/>
          <c:tx>
            <c:strRef>
              <c:f>'1er titre PT'!$A$15:$B$15</c:f>
              <c:strCache>
                <c:ptCount val="2"/>
                <c:pt idx="0">
                  <c:v>C. Étudiants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'1er titre PT'!$C$3:$M$3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 (p)</c:v>
                </c:pt>
              </c:strCache>
            </c:strRef>
          </c:cat>
          <c:val>
            <c:numRef>
              <c:f>'1er titre PT'!$C$15:$M$15</c:f>
              <c:numCache>
                <c:formatCode>#,##0</c:formatCode>
                <c:ptCount val="11"/>
                <c:pt idx="0">
                  <c:v>46663</c:v>
                </c:pt>
                <c:pt idx="1">
                  <c:v>52163</c:v>
                </c:pt>
                <c:pt idx="2">
                  <c:v>58586</c:v>
                </c:pt>
                <c:pt idx="3">
                  <c:v>65281</c:v>
                </c:pt>
                <c:pt idx="4">
                  <c:v>64928</c:v>
                </c:pt>
                <c:pt idx="5">
                  <c:v>58857</c:v>
                </c:pt>
                <c:pt idx="6">
                  <c:v>62815</c:v>
                </c:pt>
                <c:pt idx="7">
                  <c:v>64996</c:v>
                </c:pt>
                <c:pt idx="8">
                  <c:v>70023</c:v>
                </c:pt>
                <c:pt idx="9">
                  <c:v>73644</c:v>
                </c:pt>
                <c:pt idx="10">
                  <c:v>78478</c:v>
                </c:pt>
              </c:numCache>
            </c:numRef>
          </c:val>
        </c:ser>
        <c:ser>
          <c:idx val="18"/>
          <c:order val="7"/>
          <c:tx>
            <c:strRef>
              <c:f>'1er titre PT'!$A$22:$B$22</c:f>
              <c:strCache>
                <c:ptCount val="2"/>
                <c:pt idx="0">
                  <c:v>D. Divers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'1er titre PT'!$C$3:$M$3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 (p)</c:v>
                </c:pt>
              </c:strCache>
            </c:strRef>
          </c:cat>
          <c:val>
            <c:numRef>
              <c:f>'1er titre PT'!$C$22:$M$22</c:f>
              <c:numCache>
                <c:formatCode>#,##0</c:formatCode>
                <c:ptCount val="11"/>
                <c:pt idx="0">
                  <c:v>10511</c:v>
                </c:pt>
                <c:pt idx="1">
                  <c:v>9667</c:v>
                </c:pt>
                <c:pt idx="2">
                  <c:v>11343</c:v>
                </c:pt>
                <c:pt idx="3">
                  <c:v>11572</c:v>
                </c:pt>
                <c:pt idx="4">
                  <c:v>11633</c:v>
                </c:pt>
                <c:pt idx="5">
                  <c:v>12624</c:v>
                </c:pt>
                <c:pt idx="6">
                  <c:v>13148</c:v>
                </c:pt>
                <c:pt idx="7">
                  <c:v>13742</c:v>
                </c:pt>
                <c:pt idx="8">
                  <c:v>13866</c:v>
                </c:pt>
                <c:pt idx="9">
                  <c:v>14741</c:v>
                </c:pt>
                <c:pt idx="10">
                  <c:v>14265</c:v>
                </c:pt>
              </c:numCache>
            </c:numRef>
          </c:val>
        </c:ser>
        <c:ser>
          <c:idx val="24"/>
          <c:order val="10"/>
          <c:tx>
            <c:strRef>
              <c:f>'1er titre PT'!$A$28:$B$28</c:f>
              <c:strCache>
                <c:ptCount val="2"/>
                <c:pt idx="0">
                  <c:v>E. Humanitaire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'1er titre PT'!$C$3:$M$3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 (p)</c:v>
                </c:pt>
              </c:strCache>
            </c:strRef>
          </c:cat>
          <c:val>
            <c:numRef>
              <c:f>'1er titre PT'!$C$28:$M$28</c:f>
              <c:numCache>
                <c:formatCode>#,##0</c:formatCode>
                <c:ptCount val="11"/>
                <c:pt idx="0">
                  <c:v>15445</c:v>
                </c:pt>
                <c:pt idx="1">
                  <c:v>17246</c:v>
                </c:pt>
                <c:pt idx="2">
                  <c:v>18581</c:v>
                </c:pt>
                <c:pt idx="3">
                  <c:v>18220</c:v>
                </c:pt>
                <c:pt idx="4">
                  <c:v>17487</c:v>
                </c:pt>
                <c:pt idx="5">
                  <c:v>18456</c:v>
                </c:pt>
                <c:pt idx="6">
                  <c:v>17916</c:v>
                </c:pt>
                <c:pt idx="7">
                  <c:v>20822</c:v>
                </c:pt>
                <c:pt idx="8">
                  <c:v>22903</c:v>
                </c:pt>
                <c:pt idx="9">
                  <c:v>29862</c:v>
                </c:pt>
                <c:pt idx="10">
                  <c:v>35604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385944"/>
        <c:axId val="5993863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'1er titre PT'!$A$4:$B$4</c15:sqref>
                        </c15:formulaRef>
                      </c:ext>
                    </c:extLst>
                    <c:strCache>
                      <c:ptCount val="2"/>
                      <c:pt idx="0">
                        <c:v>A. Économique</c:v>
                      </c:pt>
                      <c:pt idx="1">
                        <c:v>1 – Compétences et talents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'1er titre PT'!$C$3:$M$3</c15:sqref>
                        </c15:formulaRef>
                      </c:ext>
                    </c:extLst>
                    <c:strCach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 (p)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'1er titre PT'!$C$4:$M$4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5</c:v>
                      </c:pt>
                      <c:pt idx="1">
                        <c:v>183</c:v>
                      </c:pt>
                      <c:pt idx="2">
                        <c:v>368</c:v>
                      </c:pt>
                      <c:pt idx="3">
                        <c:v>319</c:v>
                      </c:pt>
                      <c:pt idx="4">
                        <c:v>289</c:v>
                      </c:pt>
                      <c:pt idx="5">
                        <c:v>286</c:v>
                      </c:pt>
                      <c:pt idx="6">
                        <c:v>251</c:v>
                      </c:pt>
                      <c:pt idx="7">
                        <c:v>228</c:v>
                      </c:pt>
                      <c:pt idx="8">
                        <c:v>220</c:v>
                      </c:pt>
                      <c:pt idx="9">
                        <c:v>192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PT'!$A$5:$B$5</c15:sqref>
                        </c15:formulaRef>
                      </c:ext>
                    </c:extLst>
                    <c:strCache>
                      <c:ptCount val="2"/>
                      <c:pt idx="0">
                        <c:v>A. Économique</c:v>
                      </c:pt>
                      <c:pt idx="1">
                        <c:v>2 – Actif non salarié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PT'!$C$3:$M$3</c15:sqref>
                        </c15:formulaRef>
                      </c:ext>
                    </c:extLst>
                    <c:strCach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 (p)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'1er titre PT'!$C$5:$M$5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360</c:v>
                      </c:pt>
                      <c:pt idx="1">
                        <c:v>225</c:v>
                      </c:pt>
                      <c:pt idx="2">
                        <c:v>98</c:v>
                      </c:pt>
                      <c:pt idx="3">
                        <c:v>121</c:v>
                      </c:pt>
                      <c:pt idx="4">
                        <c:v>121</c:v>
                      </c:pt>
                      <c:pt idx="5">
                        <c:v>169</c:v>
                      </c:pt>
                      <c:pt idx="6">
                        <c:v>140</c:v>
                      </c:pt>
                      <c:pt idx="7">
                        <c:v>147</c:v>
                      </c:pt>
                      <c:pt idx="8">
                        <c:v>169</c:v>
                      </c:pt>
                      <c:pt idx="9">
                        <c:v>187</c:v>
                      </c:pt>
                      <c:pt idx="10">
                        <c:v>352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PT'!$A$7:$B$7</c15:sqref>
                        </c15:formulaRef>
                      </c:ext>
                    </c:extLst>
                    <c:strCache>
                      <c:ptCount val="2"/>
                      <c:pt idx="0">
                        <c:v>A. Économique</c:v>
                      </c:pt>
                      <c:pt idx="1">
                        <c:v>4 – Artiste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PT'!$C$3:$M$3</c15:sqref>
                        </c15:formulaRef>
                      </c:ext>
                    </c:extLst>
                    <c:strCach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 (p)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'1er titre PT'!$C$7:$M$7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263</c:v>
                      </c:pt>
                      <c:pt idx="1">
                        <c:v>286</c:v>
                      </c:pt>
                      <c:pt idx="2">
                        <c:v>183</c:v>
                      </c:pt>
                      <c:pt idx="3">
                        <c:v>181</c:v>
                      </c:pt>
                      <c:pt idx="4">
                        <c:v>173</c:v>
                      </c:pt>
                      <c:pt idx="5">
                        <c:v>160</c:v>
                      </c:pt>
                      <c:pt idx="6">
                        <c:v>146</c:v>
                      </c:pt>
                      <c:pt idx="7">
                        <c:v>175</c:v>
                      </c:pt>
                      <c:pt idx="8">
                        <c:v>199</c:v>
                      </c:pt>
                      <c:pt idx="9">
                        <c:v>167</c:v>
                      </c:pt>
                      <c:pt idx="10">
                        <c:v>132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PT'!$A$18:$B$18</c15:sqref>
                        </c15:formulaRef>
                      </c:ext>
                    </c:extLst>
                    <c:strCache>
                      <c:ptCount val="2"/>
                      <c:pt idx="0">
                        <c:v>D. Divers</c:v>
                      </c:pt>
                      <c:pt idx="1">
                        <c:v>3 – Rente accident du travail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PT'!$C$3:$M$3</c15:sqref>
                        </c15:formulaRef>
                      </c:ext>
                    </c:extLst>
                    <c:strCach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 (p)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'1er titre PT'!$C$18:$M$18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75</c:v>
                      </c:pt>
                      <c:pt idx="1">
                        <c:v>98</c:v>
                      </c:pt>
                      <c:pt idx="2">
                        <c:v>123</c:v>
                      </c:pt>
                      <c:pt idx="3">
                        <c:v>70</c:v>
                      </c:pt>
                      <c:pt idx="4">
                        <c:v>45</c:v>
                      </c:pt>
                      <c:pt idx="5">
                        <c:v>39</c:v>
                      </c:pt>
                      <c:pt idx="6">
                        <c:v>24</c:v>
                      </c:pt>
                      <c:pt idx="7">
                        <c:v>22</c:v>
                      </c:pt>
                      <c:pt idx="8">
                        <c:v>13</c:v>
                      </c:pt>
                      <c:pt idx="9">
                        <c:v>18</c:v>
                      </c:pt>
                      <c:pt idx="10">
                        <c:v>22</c:v>
                      </c:pt>
                    </c:numCache>
                  </c:numRef>
                </c:val>
              </c15:ser>
            </c15:filteredBarSeries>
            <c15:filteredBarSeries>
              <c15:ser>
                <c:idx val="22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PT'!$A$26:$B$26</c15:sqref>
                        </c15:formulaRef>
                      </c:ext>
                    </c:extLst>
                    <c:strCache>
                      <c:ptCount val="2"/>
                      <c:pt idx="0">
                        <c:v>E. Humanitaire</c:v>
                      </c:pt>
                      <c:pt idx="1">
                        <c:v>4 – Victime de la traite des êtres humains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PT'!$C$3:$M$3</c15:sqref>
                        </c15:formulaRef>
                      </c:ext>
                    </c:extLst>
                    <c:strCach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 (p)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'1er titre PT'!$C$26:$M$26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">
                        <c:v>18</c:v>
                      </c:pt>
                      <c:pt idx="2">
                        <c:v>55</c:v>
                      </c:pt>
                      <c:pt idx="3">
                        <c:v>63</c:v>
                      </c:pt>
                      <c:pt idx="4">
                        <c:v>32</c:v>
                      </c:pt>
                      <c:pt idx="5">
                        <c:v>36</c:v>
                      </c:pt>
                      <c:pt idx="6">
                        <c:v>38</c:v>
                      </c:pt>
                      <c:pt idx="7">
                        <c:v>63</c:v>
                      </c:pt>
                      <c:pt idx="8">
                        <c:v>45</c:v>
                      </c:pt>
                      <c:pt idx="9">
                        <c:v>74</c:v>
                      </c:pt>
                      <c:pt idx="10">
                        <c:v>113</c:v>
                      </c:pt>
                    </c:numCache>
                  </c:numRef>
                </c:val>
              </c15:ser>
            </c15:filteredBarSeries>
            <c15:filteredBarSeries>
              <c15:ser>
                <c:idx val="23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PT'!$A$27:$B$27</c15:sqref>
                        </c15:formulaRef>
                      </c:ext>
                    </c:extLst>
                    <c:strCache>
                      <c:ptCount val="2"/>
                      <c:pt idx="0">
                        <c:v>E. Humanitaire</c:v>
                      </c:pt>
                      <c:pt idx="1">
                        <c:v>5 - Victime de violences conjugales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'1er titre PT'!$C$3:$M$3</c15:sqref>
                        </c15:formulaRef>
                      </c:ext>
                    </c:extLst>
                    <c:strCach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 (p)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'1er titre PT'!$C$27:$M$27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8">
                        <c:v>33</c:v>
                      </c:pt>
                      <c:pt idx="9">
                        <c:v>47</c:v>
                      </c:pt>
                      <c:pt idx="10">
                        <c:v>46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9938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9386336"/>
        <c:crosses val="autoZero"/>
        <c:auto val="1"/>
        <c:lblAlgn val="ctr"/>
        <c:lblOffset val="100"/>
        <c:noMultiLvlLbl val="0"/>
      </c:catAx>
      <c:valAx>
        <c:axId val="599386336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938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81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12</xdr:row>
      <xdr:rowOff>138112</xdr:rowOff>
    </xdr:from>
    <xdr:to>
      <xdr:col>7</xdr:col>
      <xdr:colOff>704850</xdr:colOff>
      <xdr:row>32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309562</xdr:colOff>
      <xdr:row>12</xdr:row>
      <xdr:rowOff>42861</xdr:rowOff>
    </xdr:from>
    <xdr:to>
      <xdr:col>14</xdr:col>
      <xdr:colOff>685800</xdr:colOff>
      <xdr:row>33</xdr:row>
      <xdr:rowOff>104774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809630</xdr:colOff>
      <xdr:row>29</xdr:row>
      <xdr:rowOff>85726</xdr:rowOff>
    </xdr:from>
    <xdr:to>
      <xdr:col>12</xdr:col>
      <xdr:colOff>104775</xdr:colOff>
      <xdr:row>51</xdr:row>
      <xdr:rowOff>133351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indexed="41"/>
  </sheetPr>
  <dimension ref="A1:H30"/>
  <sheetViews>
    <sheetView workbookViewId="0">
      <selection activeCell="C35" sqref="C35"/>
    </sheetView>
  </sheetViews>
  <sheetFormatPr baseColWidth="10" defaultRowHeight="12.75"/>
  <cols>
    <col min="1" max="1" width="39.28515625" style="18" customWidth="1"/>
    <col min="2" max="2" width="10.140625" style="15" bestFit="1" customWidth="1"/>
    <col min="3" max="3" width="79.140625" style="18" customWidth="1"/>
    <col min="4" max="4" width="14.42578125" style="56" bestFit="1" customWidth="1"/>
    <col min="5" max="5" width="9.7109375" style="15" customWidth="1"/>
    <col min="6" max="6" width="12.140625" style="15" bestFit="1" customWidth="1"/>
    <col min="7" max="7" width="13.5703125" style="15" bestFit="1" customWidth="1"/>
    <col min="8" max="8" width="26.7109375" style="18" bestFit="1" customWidth="1"/>
    <col min="9" max="16384" width="11.42578125" style="18"/>
  </cols>
  <sheetData>
    <row r="1" spans="1:7" s="55" customFormat="1" ht="24">
      <c r="A1" s="54" t="s">
        <v>81</v>
      </c>
      <c r="B1" s="54" t="s">
        <v>82</v>
      </c>
      <c r="C1" s="54" t="s">
        <v>83</v>
      </c>
      <c r="D1" s="21" t="s">
        <v>84</v>
      </c>
      <c r="E1" s="54" t="s">
        <v>154</v>
      </c>
      <c r="F1" s="54" t="s">
        <v>85</v>
      </c>
      <c r="G1" s="54" t="s">
        <v>158</v>
      </c>
    </row>
    <row r="2" spans="1:7">
      <c r="A2" s="162" t="s">
        <v>471</v>
      </c>
      <c r="B2" s="16"/>
      <c r="C2" s="162" t="s">
        <v>471</v>
      </c>
      <c r="D2" s="17" t="s">
        <v>400</v>
      </c>
      <c r="E2" s="20"/>
      <c r="F2" s="405" t="s">
        <v>560</v>
      </c>
      <c r="G2" s="61"/>
    </row>
    <row r="3" spans="1:7">
      <c r="A3" s="162" t="s">
        <v>472</v>
      </c>
      <c r="B3" s="16"/>
      <c r="C3" s="162" t="s">
        <v>472</v>
      </c>
      <c r="D3" s="17" t="s">
        <v>400</v>
      </c>
      <c r="E3" s="20"/>
      <c r="F3" s="405" t="s">
        <v>562</v>
      </c>
      <c r="G3" s="61"/>
    </row>
    <row r="4" spans="1:7">
      <c r="A4" s="162" t="s">
        <v>473</v>
      </c>
      <c r="B4" s="16"/>
      <c r="C4" s="162" t="s">
        <v>473</v>
      </c>
      <c r="D4" s="17" t="s">
        <v>400</v>
      </c>
      <c r="E4" s="20"/>
      <c r="F4" s="405"/>
      <c r="G4" s="61"/>
    </row>
    <row r="5" spans="1:7">
      <c r="A5" s="162" t="s">
        <v>474</v>
      </c>
      <c r="B5" s="16"/>
      <c r="C5" s="162" t="s">
        <v>474</v>
      </c>
      <c r="D5" s="17" t="s">
        <v>400</v>
      </c>
      <c r="E5" s="20"/>
      <c r="F5" s="22" t="s">
        <v>562</v>
      </c>
      <c r="G5" s="61"/>
    </row>
    <row r="6" spans="1:7">
      <c r="A6" s="162" t="s">
        <v>475</v>
      </c>
      <c r="B6" s="16"/>
      <c r="C6" s="162" t="s">
        <v>475</v>
      </c>
      <c r="D6" s="17" t="s">
        <v>400</v>
      </c>
      <c r="E6" s="20"/>
      <c r="F6" s="22" t="s">
        <v>563</v>
      </c>
      <c r="G6" s="61"/>
    </row>
    <row r="7" spans="1:7">
      <c r="A7" s="162" t="s">
        <v>476</v>
      </c>
      <c r="B7" s="16"/>
      <c r="C7" s="162" t="s">
        <v>476</v>
      </c>
      <c r="D7" s="17" t="s">
        <v>400</v>
      </c>
      <c r="E7" s="20"/>
      <c r="F7" s="22" t="s">
        <v>564</v>
      </c>
      <c r="G7" s="61"/>
    </row>
    <row r="8" spans="1:7">
      <c r="A8" s="162" t="s">
        <v>477</v>
      </c>
      <c r="B8" s="16"/>
      <c r="C8" s="162" t="s">
        <v>477</v>
      </c>
      <c r="D8" s="17" t="s">
        <v>400</v>
      </c>
      <c r="E8" s="20"/>
      <c r="F8" s="22" t="s">
        <v>565</v>
      </c>
      <c r="G8" s="61"/>
    </row>
    <row r="9" spans="1:7" ht="25.5">
      <c r="A9" s="162" t="s">
        <v>478</v>
      </c>
      <c r="B9" s="16"/>
      <c r="C9" s="162" t="s">
        <v>478</v>
      </c>
      <c r="D9" s="17" t="s">
        <v>400</v>
      </c>
      <c r="E9" s="20"/>
      <c r="F9" s="22" t="s">
        <v>566</v>
      </c>
      <c r="G9" s="61"/>
    </row>
    <row r="10" spans="1:7" s="217" customFormat="1">
      <c r="A10" s="162" t="s">
        <v>479</v>
      </c>
      <c r="B10" s="184"/>
      <c r="C10" s="162" t="s">
        <v>479</v>
      </c>
      <c r="D10" s="17" t="s">
        <v>400</v>
      </c>
      <c r="E10" s="185"/>
      <c r="F10" s="22"/>
      <c r="G10" s="186"/>
    </row>
    <row r="11" spans="1:7">
      <c r="A11" s="162" t="s">
        <v>480</v>
      </c>
      <c r="B11" s="16"/>
      <c r="C11" s="162" t="s">
        <v>480</v>
      </c>
      <c r="D11" s="17" t="s">
        <v>400</v>
      </c>
      <c r="E11" s="20"/>
      <c r="F11" s="22"/>
      <c r="G11" s="61"/>
    </row>
    <row r="12" spans="1:7">
      <c r="A12" s="162" t="s">
        <v>481</v>
      </c>
      <c r="B12" s="16"/>
      <c r="C12" s="162" t="s">
        <v>481</v>
      </c>
      <c r="D12" s="17" t="s">
        <v>400</v>
      </c>
      <c r="E12" s="20"/>
      <c r="F12" s="22"/>
      <c r="G12" s="61"/>
    </row>
    <row r="13" spans="1:7">
      <c r="A13" s="162" t="s">
        <v>482</v>
      </c>
      <c r="B13" s="16"/>
      <c r="C13" s="162" t="s">
        <v>482</v>
      </c>
      <c r="D13" s="17" t="s">
        <v>400</v>
      </c>
      <c r="E13" s="20"/>
      <c r="F13" s="22"/>
      <c r="G13" s="61"/>
    </row>
    <row r="14" spans="1:7">
      <c r="A14" s="162" t="s">
        <v>483</v>
      </c>
      <c r="B14" s="16"/>
      <c r="C14" s="162" t="s">
        <v>483</v>
      </c>
      <c r="D14" s="17" t="s">
        <v>400</v>
      </c>
      <c r="E14" s="20"/>
      <c r="F14" s="22"/>
      <c r="G14" s="61"/>
    </row>
    <row r="15" spans="1:7">
      <c r="A15" s="162" t="s">
        <v>484</v>
      </c>
      <c r="B15" s="16"/>
      <c r="C15" s="162" t="s">
        <v>484</v>
      </c>
      <c r="D15" s="17" t="s">
        <v>400</v>
      </c>
      <c r="E15" s="20"/>
      <c r="F15" s="22"/>
      <c r="G15" s="61"/>
    </row>
    <row r="16" spans="1:7">
      <c r="A16" s="162" t="s">
        <v>118</v>
      </c>
      <c r="B16" s="16"/>
      <c r="C16" s="162" t="s">
        <v>118</v>
      </c>
      <c r="D16" s="17" t="s">
        <v>400</v>
      </c>
      <c r="E16" s="20"/>
      <c r="F16" s="22"/>
      <c r="G16" s="61"/>
    </row>
    <row r="17" spans="1:8">
      <c r="A17" s="162" t="s">
        <v>485</v>
      </c>
      <c r="B17" s="16"/>
      <c r="C17" s="162" t="s">
        <v>485</v>
      </c>
      <c r="D17" s="17" t="s">
        <v>400</v>
      </c>
      <c r="E17" s="20"/>
      <c r="F17" s="22"/>
      <c r="G17" s="61"/>
    </row>
    <row r="18" spans="1:8">
      <c r="A18" s="162" t="s">
        <v>521</v>
      </c>
      <c r="B18" s="16"/>
      <c r="C18" s="162"/>
      <c r="D18" s="17"/>
      <c r="E18" s="20"/>
      <c r="F18" s="22"/>
      <c r="G18" s="61"/>
    </row>
    <row r="19" spans="1:8">
      <c r="A19" s="162" t="s">
        <v>486</v>
      </c>
      <c r="B19" s="16"/>
      <c r="C19" s="162" t="s">
        <v>486</v>
      </c>
      <c r="D19" s="17" t="s">
        <v>400</v>
      </c>
      <c r="E19" s="20"/>
      <c r="F19" s="22"/>
      <c r="G19" s="61"/>
    </row>
    <row r="20" spans="1:8">
      <c r="A20" s="162" t="s">
        <v>487</v>
      </c>
      <c r="B20" s="16"/>
      <c r="C20" s="162" t="s">
        <v>487</v>
      </c>
      <c r="D20" s="17" t="s">
        <v>400</v>
      </c>
      <c r="E20" s="20"/>
      <c r="F20" s="22"/>
      <c r="G20" s="61"/>
    </row>
    <row r="21" spans="1:8">
      <c r="A21" s="162" t="s">
        <v>488</v>
      </c>
      <c r="B21" s="16"/>
      <c r="C21" s="162" t="s">
        <v>488</v>
      </c>
      <c r="D21" s="17" t="s">
        <v>400</v>
      </c>
      <c r="E21" s="20"/>
      <c r="F21" s="22"/>
      <c r="G21" s="61"/>
    </row>
    <row r="22" spans="1:8">
      <c r="A22" s="162" t="s">
        <v>6</v>
      </c>
      <c r="B22" s="16"/>
      <c r="C22" s="272" t="s">
        <v>495</v>
      </c>
      <c r="D22" s="17" t="s">
        <v>400</v>
      </c>
      <c r="E22" s="20"/>
      <c r="F22" s="22"/>
      <c r="G22" s="16"/>
    </row>
    <row r="23" spans="1:8">
      <c r="A23" s="162" t="s">
        <v>489</v>
      </c>
      <c r="B23" s="16"/>
      <c r="C23" s="272" t="s">
        <v>496</v>
      </c>
      <c r="D23" s="17" t="s">
        <v>400</v>
      </c>
      <c r="E23" s="20"/>
      <c r="F23" s="22"/>
      <c r="G23" s="16"/>
    </row>
    <row r="24" spans="1:8">
      <c r="A24" s="162" t="s">
        <v>16</v>
      </c>
      <c r="B24" s="16"/>
      <c r="C24" s="162" t="s">
        <v>16</v>
      </c>
      <c r="D24" s="17" t="s">
        <v>400</v>
      </c>
      <c r="E24" s="20"/>
      <c r="F24" s="22"/>
      <c r="G24" s="16"/>
      <c r="H24" s="19"/>
    </row>
    <row r="25" spans="1:8">
      <c r="A25" s="162" t="s">
        <v>490</v>
      </c>
      <c r="B25" s="16"/>
      <c r="C25" s="162" t="s">
        <v>490</v>
      </c>
      <c r="D25" s="17" t="s">
        <v>400</v>
      </c>
      <c r="E25" s="20"/>
      <c r="F25" s="22"/>
      <c r="G25" s="16"/>
    </row>
    <row r="26" spans="1:8">
      <c r="A26" s="162" t="s">
        <v>491</v>
      </c>
      <c r="B26" s="16"/>
      <c r="C26" s="272" t="s">
        <v>497</v>
      </c>
      <c r="D26" s="17" t="s">
        <v>400</v>
      </c>
      <c r="E26" s="20"/>
      <c r="F26" s="22"/>
      <c r="G26" s="16"/>
    </row>
    <row r="27" spans="1:8">
      <c r="A27" s="162" t="s">
        <v>492</v>
      </c>
      <c r="B27" s="16"/>
      <c r="C27" s="272" t="s">
        <v>498</v>
      </c>
      <c r="D27" s="17" t="s">
        <v>400</v>
      </c>
      <c r="E27" s="20"/>
      <c r="F27" s="22"/>
      <c r="G27" s="61"/>
    </row>
    <row r="28" spans="1:8">
      <c r="A28" s="162" t="s">
        <v>493</v>
      </c>
      <c r="B28" s="16"/>
      <c r="C28" s="162" t="s">
        <v>493</v>
      </c>
      <c r="D28" s="17" t="s">
        <v>400</v>
      </c>
      <c r="E28" s="16"/>
      <c r="F28" s="16"/>
      <c r="G28" s="16"/>
    </row>
    <row r="29" spans="1:8" hidden="1">
      <c r="A29" s="162" t="s">
        <v>494</v>
      </c>
      <c r="B29" s="16"/>
      <c r="C29" s="162" t="s">
        <v>494</v>
      </c>
      <c r="D29" s="17" t="s">
        <v>400</v>
      </c>
      <c r="E29" s="16"/>
      <c r="F29" s="16"/>
      <c r="G29" s="16"/>
    </row>
    <row r="30" spans="1:8" hidden="1">
      <c r="A30" s="317" t="s">
        <v>519</v>
      </c>
      <c r="D30" s="318" t="s">
        <v>520</v>
      </c>
    </row>
  </sheetData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>
    <oddHeader>&amp;CRAP - Chapitre I2 L'admission au séjour
version de travail du 30 avril 2012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indexed="43"/>
  </sheetPr>
  <dimension ref="A1:U3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36" sqref="Q36"/>
    </sheetView>
  </sheetViews>
  <sheetFormatPr baseColWidth="10" defaultRowHeight="12.75"/>
  <cols>
    <col min="1" max="1" width="14.7109375" style="2" customWidth="1"/>
    <col min="2" max="2" width="26.7109375" style="2" customWidth="1"/>
    <col min="3" max="5" width="6.85546875" style="2" customWidth="1"/>
    <col min="6" max="6" width="6.85546875" style="62" customWidth="1"/>
    <col min="7" max="14" width="6.85546875" style="2" customWidth="1"/>
    <col min="15" max="15" width="8.42578125" style="2" customWidth="1"/>
    <col min="16" max="16" width="11.140625" style="2" customWidth="1"/>
    <col min="17" max="17" width="13.7109375" style="2" bestFit="1" customWidth="1"/>
    <col min="18" max="16384" width="11.42578125" style="2"/>
  </cols>
  <sheetData>
    <row r="1" spans="1:21">
      <c r="A1" s="58" t="s">
        <v>93</v>
      </c>
      <c r="B1" s="59" t="s">
        <v>567</v>
      </c>
      <c r="C1" s="59"/>
      <c r="D1" s="59"/>
      <c r="E1" s="59"/>
      <c r="F1" s="59"/>
      <c r="G1" s="59"/>
      <c r="M1" s="237"/>
      <c r="N1" s="237"/>
    </row>
    <row r="2" spans="1:21">
      <c r="A2" s="12"/>
      <c r="B2" s="12"/>
      <c r="C2" s="12"/>
      <c r="D2" s="12"/>
      <c r="E2" s="12"/>
      <c r="F2" s="12"/>
      <c r="G2" s="12"/>
    </row>
    <row r="3" spans="1:21" s="31" customFormat="1" ht="25.5">
      <c r="A3" s="485"/>
      <c r="B3" s="486"/>
      <c r="C3" s="424">
        <v>2007</v>
      </c>
      <c r="D3" s="424">
        <v>2008</v>
      </c>
      <c r="E3" s="424">
        <v>2009</v>
      </c>
      <c r="F3" s="64">
        <v>2010</v>
      </c>
      <c r="G3" s="424">
        <v>2011</v>
      </c>
      <c r="H3" s="424">
        <v>2012</v>
      </c>
      <c r="I3" s="424">
        <v>2013</v>
      </c>
      <c r="J3" s="242">
        <v>2014</v>
      </c>
      <c r="K3" s="424">
        <v>2015</v>
      </c>
      <c r="L3" s="424">
        <v>2016</v>
      </c>
      <c r="M3" s="424" t="s">
        <v>550</v>
      </c>
      <c r="N3" s="436"/>
      <c r="O3" s="440" t="s">
        <v>557</v>
      </c>
      <c r="P3" s="63"/>
    </row>
    <row r="4" spans="1:21">
      <c r="A4" s="487" t="s">
        <v>120</v>
      </c>
      <c r="B4" s="423" t="s">
        <v>121</v>
      </c>
      <c r="C4" s="65">
        <v>5</v>
      </c>
      <c r="D4" s="65">
        <v>183</v>
      </c>
      <c r="E4" s="65">
        <v>368</v>
      </c>
      <c r="F4" s="66">
        <v>319</v>
      </c>
      <c r="G4" s="65">
        <v>289</v>
      </c>
      <c r="H4" s="65">
        <v>286</v>
      </c>
      <c r="I4" s="65">
        <v>251</v>
      </c>
      <c r="J4" s="65">
        <v>228</v>
      </c>
      <c r="K4" s="65">
        <v>220</v>
      </c>
      <c r="L4" s="65">
        <v>192</v>
      </c>
      <c r="M4" s="65"/>
      <c r="N4" s="437"/>
      <c r="O4" s="441" t="s">
        <v>575</v>
      </c>
      <c r="P4" s="63"/>
    </row>
    <row r="5" spans="1:21">
      <c r="A5" s="488"/>
      <c r="B5" s="423" t="s">
        <v>122</v>
      </c>
      <c r="C5" s="65">
        <v>360</v>
      </c>
      <c r="D5" s="65">
        <v>225</v>
      </c>
      <c r="E5" s="65">
        <v>98</v>
      </c>
      <c r="F5" s="66">
        <v>121</v>
      </c>
      <c r="G5" s="65">
        <v>121</v>
      </c>
      <c r="H5" s="65">
        <v>169</v>
      </c>
      <c r="I5" s="65">
        <v>140</v>
      </c>
      <c r="J5" s="65">
        <v>147</v>
      </c>
      <c r="K5" s="65">
        <v>169</v>
      </c>
      <c r="L5" s="65">
        <v>187</v>
      </c>
      <c r="M5" s="65">
        <v>352</v>
      </c>
      <c r="N5" s="437"/>
      <c r="O5" s="441">
        <v>0.88235294117647056</v>
      </c>
      <c r="P5" s="63"/>
    </row>
    <row r="6" spans="1:21">
      <c r="A6" s="488"/>
      <c r="B6" s="423" t="s">
        <v>123</v>
      </c>
      <c r="C6" s="67">
        <v>1531</v>
      </c>
      <c r="D6" s="67">
        <v>1926</v>
      </c>
      <c r="E6" s="67">
        <v>2242</v>
      </c>
      <c r="F6" s="68">
        <v>2268</v>
      </c>
      <c r="G6" s="67">
        <v>2073</v>
      </c>
      <c r="H6" s="67">
        <v>2691</v>
      </c>
      <c r="I6" s="67">
        <v>3036</v>
      </c>
      <c r="J6" s="67">
        <v>3267</v>
      </c>
      <c r="K6" s="67">
        <v>3763</v>
      </c>
      <c r="L6" s="67">
        <v>3317</v>
      </c>
      <c r="M6" s="67">
        <v>3929</v>
      </c>
      <c r="N6" s="438"/>
      <c r="O6" s="441">
        <v>0.18450406994271931</v>
      </c>
      <c r="P6" s="63"/>
    </row>
    <row r="7" spans="1:21">
      <c r="A7" s="488"/>
      <c r="B7" s="423" t="s">
        <v>124</v>
      </c>
      <c r="C7" s="65">
        <v>263</v>
      </c>
      <c r="D7" s="65">
        <v>286</v>
      </c>
      <c r="E7" s="65">
        <v>183</v>
      </c>
      <c r="F7" s="66">
        <v>181</v>
      </c>
      <c r="G7" s="65">
        <v>173</v>
      </c>
      <c r="H7" s="65">
        <v>160</v>
      </c>
      <c r="I7" s="65">
        <v>146</v>
      </c>
      <c r="J7" s="65">
        <v>175</v>
      </c>
      <c r="K7" s="65">
        <v>199</v>
      </c>
      <c r="L7" s="65">
        <v>167</v>
      </c>
      <c r="M7" s="65">
        <v>132</v>
      </c>
      <c r="N7" s="437"/>
      <c r="O7" s="441">
        <v>-0.20958083832335328</v>
      </c>
      <c r="P7" s="63"/>
    </row>
    <row r="8" spans="1:21">
      <c r="A8" s="488"/>
      <c r="B8" s="423" t="s">
        <v>125</v>
      </c>
      <c r="C8" s="67">
        <v>5879</v>
      </c>
      <c r="D8" s="67">
        <v>11718</v>
      </c>
      <c r="E8" s="67">
        <v>14244</v>
      </c>
      <c r="F8" s="68">
        <v>13738</v>
      </c>
      <c r="G8" s="67">
        <v>13559</v>
      </c>
      <c r="H8" s="67">
        <v>11201</v>
      </c>
      <c r="I8" s="67">
        <v>12881</v>
      </c>
      <c r="J8" s="67">
        <v>13692</v>
      </c>
      <c r="K8" s="67">
        <v>14495</v>
      </c>
      <c r="L8" s="67">
        <v>17237</v>
      </c>
      <c r="M8" s="67">
        <v>20488</v>
      </c>
      <c r="N8" s="438"/>
      <c r="O8" s="441">
        <v>0.18860590590009862</v>
      </c>
      <c r="P8" s="63"/>
    </row>
    <row r="9" spans="1:21">
      <c r="A9" s="489"/>
      <c r="B9" s="423" t="s">
        <v>126</v>
      </c>
      <c r="C9" s="67">
        <v>3713</v>
      </c>
      <c r="D9" s="67">
        <v>7014</v>
      </c>
      <c r="E9" s="67">
        <v>3050</v>
      </c>
      <c r="F9" s="68">
        <v>1653</v>
      </c>
      <c r="G9" s="67">
        <v>1619</v>
      </c>
      <c r="H9" s="67">
        <v>1506</v>
      </c>
      <c r="I9" s="67">
        <v>1346</v>
      </c>
      <c r="J9" s="67">
        <v>1545</v>
      </c>
      <c r="K9" s="67">
        <v>1782</v>
      </c>
      <c r="L9" s="67">
        <v>1882</v>
      </c>
      <c r="M9" s="67">
        <v>2308</v>
      </c>
      <c r="N9" s="438"/>
      <c r="O9" s="441">
        <v>0.2263549415515409</v>
      </c>
      <c r="P9" s="63"/>
    </row>
    <row r="10" spans="1:21">
      <c r="A10" s="490" t="s">
        <v>120</v>
      </c>
      <c r="B10" s="491"/>
      <c r="C10" s="69">
        <v>11751</v>
      </c>
      <c r="D10" s="69">
        <v>21352</v>
      </c>
      <c r="E10" s="69">
        <v>20185</v>
      </c>
      <c r="F10" s="70">
        <v>18280</v>
      </c>
      <c r="G10" s="69">
        <v>17834</v>
      </c>
      <c r="H10" s="69">
        <v>16013</v>
      </c>
      <c r="I10" s="69">
        <v>17800</v>
      </c>
      <c r="J10" s="69">
        <v>19054</v>
      </c>
      <c r="K10" s="69">
        <v>20628</v>
      </c>
      <c r="L10" s="69">
        <v>22982</v>
      </c>
      <c r="M10" s="69">
        <v>27209</v>
      </c>
      <c r="N10" s="439"/>
      <c r="O10" s="442">
        <v>0.18392655121399357</v>
      </c>
      <c r="P10" s="63"/>
      <c r="Q10" s="63"/>
    </row>
    <row r="11" spans="1:21">
      <c r="A11" s="487" t="s">
        <v>22</v>
      </c>
      <c r="B11" s="423" t="s">
        <v>128</v>
      </c>
      <c r="C11" s="67">
        <v>49767</v>
      </c>
      <c r="D11" s="67">
        <v>48833</v>
      </c>
      <c r="E11" s="67">
        <v>53170</v>
      </c>
      <c r="F11" s="68">
        <v>49838</v>
      </c>
      <c r="G11" s="67">
        <v>48952</v>
      </c>
      <c r="H11" s="67">
        <v>52070</v>
      </c>
      <c r="I11" s="67">
        <v>50245</v>
      </c>
      <c r="J11" s="67">
        <v>50920</v>
      </c>
      <c r="K11" s="67">
        <v>50143</v>
      </c>
      <c r="L11" s="67">
        <v>49559</v>
      </c>
      <c r="M11" s="67">
        <v>48604</v>
      </c>
      <c r="N11" s="438"/>
      <c r="O11" s="441">
        <v>-1.9269961056518493E-2</v>
      </c>
      <c r="P11" s="63"/>
      <c r="Q11" s="63"/>
    </row>
    <row r="12" spans="1:21">
      <c r="A12" s="488"/>
      <c r="B12" s="423" t="s">
        <v>129</v>
      </c>
      <c r="C12" s="67">
        <v>18950</v>
      </c>
      <c r="D12" s="67">
        <v>17304</v>
      </c>
      <c r="E12" s="67">
        <v>15171</v>
      </c>
      <c r="F12" s="68">
        <v>15678</v>
      </c>
      <c r="G12" s="67">
        <v>14809</v>
      </c>
      <c r="H12" s="67">
        <v>16581</v>
      </c>
      <c r="I12" s="67">
        <v>23127</v>
      </c>
      <c r="J12" s="67">
        <v>23099</v>
      </c>
      <c r="K12" s="67">
        <v>23786</v>
      </c>
      <c r="L12" s="67">
        <v>24152</v>
      </c>
      <c r="M12" s="67">
        <v>23168</v>
      </c>
      <c r="N12" s="438"/>
      <c r="O12" s="441">
        <v>-4.0741967538920169E-2</v>
      </c>
      <c r="P12" s="63"/>
      <c r="Q12" s="63"/>
    </row>
    <row r="13" spans="1:21">
      <c r="A13" s="489"/>
      <c r="B13" s="423" t="s">
        <v>130</v>
      </c>
      <c r="C13" s="67">
        <v>18820</v>
      </c>
      <c r="D13" s="67">
        <v>17328</v>
      </c>
      <c r="E13" s="67">
        <v>17374</v>
      </c>
      <c r="F13" s="68">
        <v>17666</v>
      </c>
      <c r="G13" s="67">
        <v>17411</v>
      </c>
      <c r="H13" s="67">
        <v>18519</v>
      </c>
      <c r="I13" s="67">
        <v>20342</v>
      </c>
      <c r="J13" s="67">
        <v>18307</v>
      </c>
      <c r="K13" s="67">
        <v>16184</v>
      </c>
      <c r="L13" s="67">
        <v>15413</v>
      </c>
      <c r="M13" s="67">
        <v>15337</v>
      </c>
      <c r="N13" s="438"/>
      <c r="O13" s="441">
        <v>-4.930902484915331E-3</v>
      </c>
      <c r="P13" s="63"/>
      <c r="Q13" s="63"/>
    </row>
    <row r="14" spans="1:21">
      <c r="A14" s="490" t="s">
        <v>22</v>
      </c>
      <c r="B14" s="491"/>
      <c r="C14" s="69">
        <v>87537</v>
      </c>
      <c r="D14" s="69">
        <v>83465</v>
      </c>
      <c r="E14" s="69">
        <v>85715</v>
      </c>
      <c r="F14" s="70">
        <v>83182</v>
      </c>
      <c r="G14" s="69">
        <v>81172</v>
      </c>
      <c r="H14" s="69">
        <v>87170</v>
      </c>
      <c r="I14" s="69">
        <v>93714</v>
      </c>
      <c r="J14" s="69">
        <v>92326</v>
      </c>
      <c r="K14" s="69">
        <v>90113</v>
      </c>
      <c r="L14" s="69">
        <v>89124</v>
      </c>
      <c r="M14" s="69">
        <v>87109</v>
      </c>
      <c r="N14" s="439"/>
      <c r="O14" s="442">
        <v>-2.2608949329024731E-2</v>
      </c>
      <c r="P14" s="63"/>
      <c r="Q14" s="63"/>
    </row>
    <row r="15" spans="1:21">
      <c r="A15" s="490" t="s">
        <v>131</v>
      </c>
      <c r="B15" s="491"/>
      <c r="C15" s="69">
        <v>46663</v>
      </c>
      <c r="D15" s="69">
        <v>52163</v>
      </c>
      <c r="E15" s="69">
        <v>58586</v>
      </c>
      <c r="F15" s="70">
        <v>65281</v>
      </c>
      <c r="G15" s="69">
        <v>64928</v>
      </c>
      <c r="H15" s="69">
        <v>58857</v>
      </c>
      <c r="I15" s="69">
        <v>62815</v>
      </c>
      <c r="J15" s="69">
        <v>64996</v>
      </c>
      <c r="K15" s="69">
        <v>70023</v>
      </c>
      <c r="L15" s="69">
        <v>73644</v>
      </c>
      <c r="M15" s="69">
        <v>78478</v>
      </c>
      <c r="N15" s="439"/>
      <c r="O15" s="442">
        <v>6.5640106458095704E-2</v>
      </c>
      <c r="P15" s="63"/>
      <c r="Q15" s="63"/>
      <c r="R15" s="63"/>
      <c r="S15" s="63"/>
      <c r="T15" s="63"/>
      <c r="U15" s="63"/>
    </row>
    <row r="16" spans="1:21">
      <c r="A16" s="487" t="s">
        <v>2</v>
      </c>
      <c r="B16" s="423" t="s">
        <v>132</v>
      </c>
      <c r="C16" s="67">
        <v>5241</v>
      </c>
      <c r="D16" s="67">
        <v>4475</v>
      </c>
      <c r="E16" s="67">
        <v>5877</v>
      </c>
      <c r="F16" s="68">
        <v>6152</v>
      </c>
      <c r="G16" s="67">
        <v>6309</v>
      </c>
      <c r="H16" s="67">
        <v>6389</v>
      </c>
      <c r="I16" s="67">
        <v>6716</v>
      </c>
      <c r="J16" s="67">
        <v>6787</v>
      </c>
      <c r="K16" s="67">
        <v>6745</v>
      </c>
      <c r="L16" s="67">
        <v>7005</v>
      </c>
      <c r="M16" s="67">
        <v>5939</v>
      </c>
      <c r="N16" s="438"/>
      <c r="O16" s="441">
        <v>-0.15217701641684511</v>
      </c>
      <c r="P16" s="63"/>
      <c r="Q16" s="63"/>
    </row>
    <row r="17" spans="1:18">
      <c r="A17" s="488"/>
      <c r="B17" s="423" t="s">
        <v>133</v>
      </c>
      <c r="C17" s="67">
        <v>2935</v>
      </c>
      <c r="D17" s="67">
        <v>3015</v>
      </c>
      <c r="E17" s="67">
        <v>3365</v>
      </c>
      <c r="F17" s="68">
        <v>3704</v>
      </c>
      <c r="G17" s="67">
        <v>3918</v>
      </c>
      <c r="H17" s="67">
        <v>4762</v>
      </c>
      <c r="I17" s="67">
        <v>4993</v>
      </c>
      <c r="J17" s="67">
        <v>5379</v>
      </c>
      <c r="K17" s="67">
        <v>5587</v>
      </c>
      <c r="L17" s="67">
        <v>5826</v>
      </c>
      <c r="M17" s="67">
        <v>6790</v>
      </c>
      <c r="N17" s="438"/>
      <c r="O17" s="441">
        <v>0.16546515619636115</v>
      </c>
      <c r="P17" s="63"/>
      <c r="Q17" s="63"/>
    </row>
    <row r="18" spans="1:18">
      <c r="A18" s="488"/>
      <c r="B18" s="423" t="s">
        <v>134</v>
      </c>
      <c r="C18" s="65">
        <v>75</v>
      </c>
      <c r="D18" s="65">
        <v>98</v>
      </c>
      <c r="E18" s="65">
        <v>123</v>
      </c>
      <c r="F18" s="66">
        <v>70</v>
      </c>
      <c r="G18" s="65">
        <v>45</v>
      </c>
      <c r="H18" s="65">
        <v>39</v>
      </c>
      <c r="I18" s="65">
        <v>24</v>
      </c>
      <c r="J18" s="65">
        <v>22</v>
      </c>
      <c r="K18" s="65">
        <v>13</v>
      </c>
      <c r="L18" s="65">
        <v>18</v>
      </c>
      <c r="M18" s="65">
        <v>22</v>
      </c>
      <c r="N18" s="437"/>
      <c r="O18" s="441">
        <v>0.22222222222222221</v>
      </c>
      <c r="P18" s="63"/>
      <c r="Q18" s="63"/>
    </row>
    <row r="19" spans="1:18">
      <c r="A19" s="488"/>
      <c r="B19" s="423" t="s">
        <v>135</v>
      </c>
      <c r="C19" s="65">
        <v>199</v>
      </c>
      <c r="D19" s="65">
        <v>193</v>
      </c>
      <c r="E19" s="65">
        <v>225</v>
      </c>
      <c r="F19" s="66">
        <v>153</v>
      </c>
      <c r="G19" s="65">
        <v>141</v>
      </c>
      <c r="H19" s="65">
        <v>154</v>
      </c>
      <c r="I19" s="65">
        <v>257</v>
      </c>
      <c r="J19" s="65">
        <v>200</v>
      </c>
      <c r="K19" s="65">
        <v>163</v>
      </c>
      <c r="L19" s="65">
        <v>298</v>
      </c>
      <c r="M19" s="65">
        <v>118</v>
      </c>
      <c r="N19" s="437"/>
      <c r="O19" s="441">
        <v>-0.60402684563758391</v>
      </c>
      <c r="P19" s="63"/>
      <c r="Q19" s="63"/>
    </row>
    <row r="20" spans="1:18">
      <c r="A20" s="488"/>
      <c r="B20" s="423" t="s">
        <v>136</v>
      </c>
      <c r="C20" s="67">
        <v>1645</v>
      </c>
      <c r="D20" s="67">
        <v>1398</v>
      </c>
      <c r="E20" s="67">
        <v>1200</v>
      </c>
      <c r="F20" s="66">
        <v>906</v>
      </c>
      <c r="G20" s="65">
        <v>544</v>
      </c>
      <c r="H20" s="65">
        <v>573</v>
      </c>
      <c r="I20" s="65">
        <v>547</v>
      </c>
      <c r="J20" s="65">
        <v>666</v>
      </c>
      <c r="K20" s="65">
        <v>714</v>
      </c>
      <c r="L20" s="65">
        <v>834</v>
      </c>
      <c r="M20" s="65">
        <v>664</v>
      </c>
      <c r="N20" s="437"/>
      <c r="O20" s="441">
        <v>-0.2038369304556355</v>
      </c>
      <c r="P20" s="63"/>
      <c r="Q20" s="63"/>
    </row>
    <row r="21" spans="1:18">
      <c r="A21" s="489"/>
      <c r="B21" s="423" t="s">
        <v>137</v>
      </c>
      <c r="C21" s="65">
        <v>416</v>
      </c>
      <c r="D21" s="65">
        <v>488</v>
      </c>
      <c r="E21" s="65">
        <v>553</v>
      </c>
      <c r="F21" s="66">
        <v>587</v>
      </c>
      <c r="G21" s="65">
        <v>676</v>
      </c>
      <c r="H21" s="65">
        <v>707</v>
      </c>
      <c r="I21" s="65">
        <v>611</v>
      </c>
      <c r="J21" s="65">
        <v>688</v>
      </c>
      <c r="K21" s="65">
        <v>644</v>
      </c>
      <c r="L21" s="65">
        <v>760</v>
      </c>
      <c r="M21" s="65">
        <v>732</v>
      </c>
      <c r="N21" s="437"/>
      <c r="O21" s="441">
        <v>-3.6842105263157891E-2</v>
      </c>
      <c r="P21" s="63"/>
      <c r="Q21" s="63"/>
    </row>
    <row r="22" spans="1:18">
      <c r="A22" s="490" t="s">
        <v>2</v>
      </c>
      <c r="B22" s="491"/>
      <c r="C22" s="69">
        <v>10511</v>
      </c>
      <c r="D22" s="69">
        <v>9667</v>
      </c>
      <c r="E22" s="69">
        <v>11343</v>
      </c>
      <c r="F22" s="70">
        <v>11572</v>
      </c>
      <c r="G22" s="69">
        <v>11633</v>
      </c>
      <c r="H22" s="69">
        <v>12624</v>
      </c>
      <c r="I22" s="69">
        <v>13148</v>
      </c>
      <c r="J22" s="69">
        <v>13742</v>
      </c>
      <c r="K22" s="69">
        <v>13866</v>
      </c>
      <c r="L22" s="69">
        <v>14741</v>
      </c>
      <c r="M22" s="69">
        <v>14265</v>
      </c>
      <c r="N22" s="439"/>
      <c r="O22" s="442">
        <v>-3.229088935621735E-2</v>
      </c>
      <c r="P22" s="63"/>
      <c r="Q22" s="63"/>
    </row>
    <row r="23" spans="1:18">
      <c r="A23" s="487" t="s">
        <v>30</v>
      </c>
      <c r="B23" s="423" t="s">
        <v>138</v>
      </c>
      <c r="C23" s="67">
        <v>9253</v>
      </c>
      <c r="D23" s="67">
        <v>10742</v>
      </c>
      <c r="E23" s="67">
        <v>10764</v>
      </c>
      <c r="F23" s="68">
        <v>10073</v>
      </c>
      <c r="G23" s="67">
        <v>9715</v>
      </c>
      <c r="H23" s="67">
        <v>10000</v>
      </c>
      <c r="I23" s="67">
        <v>9936</v>
      </c>
      <c r="J23" s="67">
        <v>11483</v>
      </c>
      <c r="K23" s="67">
        <v>13656</v>
      </c>
      <c r="L23" s="67">
        <v>17349</v>
      </c>
      <c r="M23" s="67">
        <v>20479</v>
      </c>
      <c r="N23" s="438"/>
      <c r="O23" s="441">
        <v>0.18041385670643842</v>
      </c>
      <c r="P23" s="63"/>
      <c r="Q23" s="63"/>
    </row>
    <row r="24" spans="1:18" ht="24">
      <c r="A24" s="488"/>
      <c r="B24" s="423" t="s">
        <v>139</v>
      </c>
      <c r="C24" s="65">
        <v>520</v>
      </c>
      <c r="D24" s="65">
        <v>753</v>
      </c>
      <c r="E24" s="67">
        <v>1797</v>
      </c>
      <c r="F24" s="68">
        <v>1759</v>
      </c>
      <c r="G24" s="67">
        <v>1618</v>
      </c>
      <c r="H24" s="67">
        <v>2024</v>
      </c>
      <c r="I24" s="67">
        <v>1956</v>
      </c>
      <c r="J24" s="67">
        <v>2364</v>
      </c>
      <c r="K24" s="67">
        <v>2614</v>
      </c>
      <c r="L24" s="67">
        <v>5542</v>
      </c>
      <c r="M24" s="67">
        <v>10779</v>
      </c>
      <c r="N24" s="438"/>
      <c r="O24" s="441">
        <v>0.94496571634788884</v>
      </c>
      <c r="P24" s="63"/>
      <c r="Q24" s="63"/>
    </row>
    <row r="25" spans="1:18">
      <c r="A25" s="488"/>
      <c r="B25" s="423" t="s">
        <v>140</v>
      </c>
      <c r="C25" s="67">
        <v>5672</v>
      </c>
      <c r="D25" s="67">
        <v>5733</v>
      </c>
      <c r="E25" s="67">
        <v>5965</v>
      </c>
      <c r="F25" s="68">
        <v>6325</v>
      </c>
      <c r="G25" s="67">
        <v>6122</v>
      </c>
      <c r="H25" s="67">
        <v>6396</v>
      </c>
      <c r="I25" s="67">
        <v>5986</v>
      </c>
      <c r="J25" s="67">
        <v>6912</v>
      </c>
      <c r="K25" s="67">
        <v>6555</v>
      </c>
      <c r="L25" s="67">
        <v>6850</v>
      </c>
      <c r="M25" s="67">
        <v>4187</v>
      </c>
      <c r="N25" s="438"/>
      <c r="O25" s="441">
        <v>-0.38875912408759122</v>
      </c>
      <c r="P25" s="63"/>
      <c r="Q25" s="63"/>
      <c r="R25" s="63"/>
    </row>
    <row r="26" spans="1:18" ht="24">
      <c r="A26" s="489"/>
      <c r="B26" s="423" t="s">
        <v>141</v>
      </c>
      <c r="C26" s="65"/>
      <c r="D26" s="65">
        <v>18</v>
      </c>
      <c r="E26" s="65">
        <v>55</v>
      </c>
      <c r="F26" s="66">
        <v>63</v>
      </c>
      <c r="G26" s="65">
        <v>32</v>
      </c>
      <c r="H26" s="65">
        <v>36</v>
      </c>
      <c r="I26" s="65">
        <v>38</v>
      </c>
      <c r="J26" s="65">
        <v>63</v>
      </c>
      <c r="K26" s="65">
        <v>45</v>
      </c>
      <c r="L26" s="65">
        <v>74</v>
      </c>
      <c r="M26" s="65">
        <v>113</v>
      </c>
      <c r="N26" s="437"/>
      <c r="O26" s="441">
        <v>0.52702702702702697</v>
      </c>
      <c r="P26" s="63"/>
      <c r="Q26" s="63"/>
    </row>
    <row r="27" spans="1:18">
      <c r="A27" s="423"/>
      <c r="B27" s="423" t="s">
        <v>427</v>
      </c>
      <c r="C27" s="65"/>
      <c r="D27" s="65"/>
      <c r="E27" s="65"/>
      <c r="F27" s="66"/>
      <c r="G27" s="65"/>
      <c r="H27" s="65"/>
      <c r="I27" s="65"/>
      <c r="J27" s="65"/>
      <c r="K27" s="65">
        <v>33</v>
      </c>
      <c r="L27" s="65">
        <v>47</v>
      </c>
      <c r="M27" s="65">
        <v>46</v>
      </c>
      <c r="N27" s="437"/>
      <c r="O27" s="441"/>
      <c r="P27" s="63"/>
      <c r="Q27" s="63"/>
    </row>
    <row r="28" spans="1:18">
      <c r="A28" s="490" t="s">
        <v>30</v>
      </c>
      <c r="B28" s="491"/>
      <c r="C28" s="69">
        <v>15445</v>
      </c>
      <c r="D28" s="69">
        <v>17246</v>
      </c>
      <c r="E28" s="69">
        <v>18581</v>
      </c>
      <c r="F28" s="70">
        <v>18220</v>
      </c>
      <c r="G28" s="69">
        <v>17487</v>
      </c>
      <c r="H28" s="69">
        <v>18456</v>
      </c>
      <c r="I28" s="69">
        <v>17916</v>
      </c>
      <c r="J28" s="69">
        <v>20822</v>
      </c>
      <c r="K28" s="69">
        <v>22903</v>
      </c>
      <c r="L28" s="69">
        <v>29862</v>
      </c>
      <c r="M28" s="69">
        <v>35604</v>
      </c>
      <c r="N28" s="439"/>
      <c r="O28" s="442">
        <v>0.19228450874020495</v>
      </c>
      <c r="P28" s="63"/>
      <c r="Q28" s="63"/>
    </row>
    <row r="29" spans="1:18" ht="15.75">
      <c r="A29" s="424" t="s">
        <v>0</v>
      </c>
      <c r="B29" s="71"/>
      <c r="C29" s="69">
        <v>171907</v>
      </c>
      <c r="D29" s="69">
        <v>183893</v>
      </c>
      <c r="E29" s="69">
        <v>194410</v>
      </c>
      <c r="F29" s="70">
        <v>196535</v>
      </c>
      <c r="G29" s="69">
        <v>193054</v>
      </c>
      <c r="H29" s="69">
        <v>193120</v>
      </c>
      <c r="I29" s="69">
        <v>205393</v>
      </c>
      <c r="J29" s="69">
        <v>210940</v>
      </c>
      <c r="K29" s="69">
        <v>217533</v>
      </c>
      <c r="L29" s="69">
        <v>230353</v>
      </c>
      <c r="M29" s="69">
        <v>242665</v>
      </c>
      <c r="N29" s="439"/>
      <c r="O29" s="442">
        <v>5.3448403103063556E-2</v>
      </c>
      <c r="P29" s="63"/>
    </row>
    <row r="30" spans="1:18" ht="15">
      <c r="A30" s="24"/>
    </row>
  </sheetData>
  <mergeCells count="10">
    <mergeCell ref="A23:A26"/>
    <mergeCell ref="A28:B28"/>
    <mergeCell ref="A11:A13"/>
    <mergeCell ref="A14:B14"/>
    <mergeCell ref="A15:B15"/>
    <mergeCell ref="A3:B3"/>
    <mergeCell ref="A4:A9"/>
    <mergeCell ref="A10:B10"/>
    <mergeCell ref="A16:A21"/>
    <mergeCell ref="A22:B22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3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RowHeight="14.25"/>
  <cols>
    <col min="1" max="1" width="11.42578125" style="43"/>
    <col min="2" max="2" width="25" style="43" customWidth="1"/>
    <col min="3" max="8" width="8.85546875" style="85" customWidth="1"/>
    <col min="9" max="10" width="11.42578125" style="43"/>
    <col min="11" max="11" width="8.7109375" style="43" customWidth="1"/>
    <col min="12" max="13" width="8.7109375" style="276" customWidth="1"/>
    <col min="14" max="14" width="8.7109375" style="408" customWidth="1"/>
    <col min="15" max="15" width="8.7109375" style="276" customWidth="1"/>
    <col min="16" max="16" width="7.42578125" style="43" customWidth="1"/>
    <col min="17" max="16384" width="11.42578125" style="43"/>
  </cols>
  <sheetData>
    <row r="1" spans="1:16" ht="15">
      <c r="A1" s="72" t="s">
        <v>94</v>
      </c>
      <c r="B1" s="72" t="s">
        <v>483</v>
      </c>
      <c r="C1" s="76"/>
      <c r="D1" s="76"/>
      <c r="E1" s="76"/>
      <c r="F1" s="76"/>
      <c r="G1" s="76"/>
      <c r="H1" s="76"/>
      <c r="P1" s="238"/>
    </row>
    <row r="2" spans="1:16" ht="15">
      <c r="A2" s="73"/>
      <c r="B2" s="73"/>
      <c r="C2" s="76"/>
      <c r="D2" s="76"/>
      <c r="E2" s="76"/>
      <c r="F2" s="76"/>
      <c r="G2" s="76"/>
      <c r="H2" s="76"/>
    </row>
    <row r="3" spans="1:16" s="44" customFormat="1" ht="28.5">
      <c r="A3" s="494"/>
      <c r="B3" s="495"/>
      <c r="C3" s="77">
        <v>2007</v>
      </c>
      <c r="D3" s="77">
        <v>2008</v>
      </c>
      <c r="E3" s="77">
        <v>2009</v>
      </c>
      <c r="F3" s="78">
        <v>2010</v>
      </c>
      <c r="G3" s="77">
        <v>2011</v>
      </c>
      <c r="H3" s="77">
        <v>2012</v>
      </c>
      <c r="I3" s="77">
        <v>2013</v>
      </c>
      <c r="J3" s="77">
        <v>2014</v>
      </c>
      <c r="K3" s="77">
        <v>2015</v>
      </c>
      <c r="L3" s="77">
        <v>2016</v>
      </c>
      <c r="M3" s="77">
        <v>2017</v>
      </c>
      <c r="N3" s="312"/>
      <c r="O3" s="312" t="s">
        <v>524</v>
      </c>
      <c r="P3" s="312" t="s">
        <v>557</v>
      </c>
    </row>
    <row r="4" spans="1:16" ht="15">
      <c r="A4" s="493" t="s">
        <v>120</v>
      </c>
      <c r="B4" s="75" t="s">
        <v>122</v>
      </c>
      <c r="C4" s="79">
        <v>740</v>
      </c>
      <c r="D4" s="79">
        <v>755</v>
      </c>
      <c r="E4" s="79">
        <v>538</v>
      </c>
      <c r="F4" s="80">
        <v>720</v>
      </c>
      <c r="G4" s="79">
        <v>699</v>
      </c>
      <c r="H4" s="79">
        <v>805</v>
      </c>
      <c r="I4" s="79">
        <v>965</v>
      </c>
      <c r="J4" s="79">
        <v>198</v>
      </c>
      <c r="K4" s="79">
        <v>109</v>
      </c>
      <c r="L4" s="79">
        <v>73</v>
      </c>
      <c r="M4" s="79">
        <v>78</v>
      </c>
      <c r="N4" s="313"/>
      <c r="O4" s="409">
        <v>-0.33027522935779818</v>
      </c>
      <c r="P4" s="409">
        <v>6.8493150684931559E-2</v>
      </c>
    </row>
    <row r="5" spans="1:16" ht="15">
      <c r="A5" s="493"/>
      <c r="B5" s="75" t="s">
        <v>123</v>
      </c>
      <c r="C5" s="79">
        <v>63</v>
      </c>
      <c r="D5" s="79">
        <v>31</v>
      </c>
      <c r="E5" s="79">
        <v>18</v>
      </c>
      <c r="F5" s="80">
        <v>8</v>
      </c>
      <c r="G5" s="79">
        <v>16</v>
      </c>
      <c r="H5" s="79">
        <v>13</v>
      </c>
      <c r="I5" s="79">
        <v>6</v>
      </c>
      <c r="J5" s="79">
        <v>4</v>
      </c>
      <c r="K5" s="79">
        <v>1</v>
      </c>
      <c r="L5" s="79"/>
      <c r="M5" s="79"/>
      <c r="N5" s="313"/>
      <c r="O5" s="409"/>
      <c r="P5" s="409"/>
    </row>
    <row r="6" spans="1:16" ht="15">
      <c r="A6" s="493"/>
      <c r="B6" s="75" t="s">
        <v>124</v>
      </c>
      <c r="C6" s="79">
        <v>22</v>
      </c>
      <c r="D6" s="79">
        <v>8</v>
      </c>
      <c r="E6" s="79">
        <v>20</v>
      </c>
      <c r="F6" s="80">
        <v>1</v>
      </c>
      <c r="G6" s="79">
        <v>5</v>
      </c>
      <c r="H6" s="79">
        <v>1</v>
      </c>
      <c r="I6" s="79">
        <v>2</v>
      </c>
      <c r="J6" s="79"/>
      <c r="K6" s="79"/>
      <c r="L6" s="79"/>
      <c r="M6" s="79"/>
      <c r="N6" s="313"/>
      <c r="O6" s="409"/>
      <c r="P6" s="409"/>
    </row>
    <row r="7" spans="1:16" ht="15">
      <c r="A7" s="493"/>
      <c r="B7" s="75" t="s">
        <v>125</v>
      </c>
      <c r="C7" s="81">
        <v>5335</v>
      </c>
      <c r="D7" s="81">
        <v>4961</v>
      </c>
      <c r="E7" s="81">
        <v>2545</v>
      </c>
      <c r="F7" s="82">
        <v>2703</v>
      </c>
      <c r="G7" s="81">
        <v>2292</v>
      </c>
      <c r="H7" s="81">
        <v>2691</v>
      </c>
      <c r="I7" s="81">
        <v>4631</v>
      </c>
      <c r="J7" s="81">
        <v>1506</v>
      </c>
      <c r="K7" s="81">
        <v>986</v>
      </c>
      <c r="L7" s="81">
        <v>1291</v>
      </c>
      <c r="M7" s="81">
        <v>1263</v>
      </c>
      <c r="N7" s="314"/>
      <c r="O7" s="409">
        <v>0.30933062880324536</v>
      </c>
      <c r="P7" s="409">
        <v>-2.1688613477924057E-2</v>
      </c>
    </row>
    <row r="8" spans="1:16" ht="15">
      <c r="A8" s="493"/>
      <c r="B8" s="75" t="s">
        <v>126</v>
      </c>
      <c r="C8" s="79">
        <v>212</v>
      </c>
      <c r="D8" s="79">
        <v>984</v>
      </c>
      <c r="E8" s="81">
        <v>1388</v>
      </c>
      <c r="F8" s="82">
        <v>1628</v>
      </c>
      <c r="G8" s="81">
        <v>2100</v>
      </c>
      <c r="H8" s="81">
        <v>2695</v>
      </c>
      <c r="I8" s="81">
        <v>695</v>
      </c>
      <c r="J8" s="81"/>
      <c r="K8" s="81"/>
      <c r="L8" s="81"/>
      <c r="M8" s="81"/>
      <c r="N8" s="314"/>
      <c r="O8" s="409"/>
      <c r="P8" s="409"/>
    </row>
    <row r="9" spans="1:16" s="45" customFormat="1" ht="15">
      <c r="A9" s="492" t="s">
        <v>127</v>
      </c>
      <c r="B9" s="492"/>
      <c r="C9" s="83">
        <v>6372</v>
      </c>
      <c r="D9" s="83">
        <v>6739</v>
      </c>
      <c r="E9" s="83">
        <v>4509</v>
      </c>
      <c r="F9" s="84">
        <v>5060</v>
      </c>
      <c r="G9" s="83">
        <v>5112</v>
      </c>
      <c r="H9" s="83">
        <v>6205</v>
      </c>
      <c r="I9" s="83">
        <v>6299</v>
      </c>
      <c r="J9" s="83">
        <v>1708</v>
      </c>
      <c r="K9" s="83">
        <v>1096</v>
      </c>
      <c r="L9" s="83">
        <v>1364</v>
      </c>
      <c r="M9" s="83">
        <v>1341</v>
      </c>
      <c r="N9" s="315"/>
      <c r="O9" s="409">
        <v>0.24452554744525545</v>
      </c>
      <c r="P9" s="409">
        <v>-1.6862170087976525E-2</v>
      </c>
    </row>
    <row r="10" spans="1:16" ht="15">
      <c r="A10" s="493" t="s">
        <v>22</v>
      </c>
      <c r="B10" s="75" t="s">
        <v>128</v>
      </c>
      <c r="C10" s="79">
        <v>786</v>
      </c>
      <c r="D10" s="79">
        <v>494</v>
      </c>
      <c r="E10" s="79">
        <v>294</v>
      </c>
      <c r="F10" s="80">
        <v>327</v>
      </c>
      <c r="G10" s="79">
        <v>323</v>
      </c>
      <c r="H10" s="79">
        <v>343</v>
      </c>
      <c r="I10" s="79">
        <v>94</v>
      </c>
      <c r="J10" s="79">
        <v>8</v>
      </c>
      <c r="K10" s="79">
        <v>8</v>
      </c>
      <c r="L10" s="79">
        <v>4</v>
      </c>
      <c r="M10" s="79">
        <v>3</v>
      </c>
      <c r="N10" s="313"/>
      <c r="O10" s="409">
        <v>-0.5</v>
      </c>
      <c r="P10" s="409">
        <v>-0.25</v>
      </c>
    </row>
    <row r="11" spans="1:16" ht="15">
      <c r="A11" s="493"/>
      <c r="B11" s="75" t="s">
        <v>129</v>
      </c>
      <c r="C11" s="79">
        <v>754</v>
      </c>
      <c r="D11" s="81">
        <v>1265</v>
      </c>
      <c r="E11" s="81">
        <v>1134</v>
      </c>
      <c r="F11" s="82">
        <v>1267</v>
      </c>
      <c r="G11" s="81">
        <v>1415</v>
      </c>
      <c r="H11" s="81">
        <v>1672</v>
      </c>
      <c r="I11" s="81">
        <v>1788</v>
      </c>
      <c r="J11" s="81">
        <v>616</v>
      </c>
      <c r="K11" s="81">
        <v>325</v>
      </c>
      <c r="L11" s="81">
        <v>276</v>
      </c>
      <c r="M11" s="81">
        <v>260</v>
      </c>
      <c r="N11" s="314"/>
      <c r="O11" s="409">
        <v>-0.15076923076923077</v>
      </c>
      <c r="P11" s="409">
        <v>-5.7971014492753659E-2</v>
      </c>
    </row>
    <row r="12" spans="1:16" ht="15">
      <c r="A12" s="493"/>
      <c r="B12" s="75" t="s">
        <v>130</v>
      </c>
      <c r="C12" s="79">
        <v>184</v>
      </c>
      <c r="D12" s="79">
        <v>73</v>
      </c>
      <c r="E12" s="79">
        <v>49</v>
      </c>
      <c r="F12" s="80">
        <v>47</v>
      </c>
      <c r="G12" s="79">
        <v>38</v>
      </c>
      <c r="H12" s="79">
        <v>37</v>
      </c>
      <c r="I12" s="79">
        <v>24</v>
      </c>
      <c r="J12" s="79">
        <v>6</v>
      </c>
      <c r="K12" s="79">
        <v>2</v>
      </c>
      <c r="L12" s="79">
        <v>3</v>
      </c>
      <c r="M12" s="79">
        <v>5</v>
      </c>
      <c r="N12" s="313"/>
      <c r="O12" s="409">
        <v>0.5</v>
      </c>
      <c r="P12" s="409">
        <v>0.66666666666666674</v>
      </c>
    </row>
    <row r="13" spans="1:16" s="45" customFormat="1" ht="15">
      <c r="A13" s="492" t="s">
        <v>25</v>
      </c>
      <c r="B13" s="492"/>
      <c r="C13" s="83">
        <v>1724</v>
      </c>
      <c r="D13" s="83">
        <v>1832</v>
      </c>
      <c r="E13" s="83">
        <v>1477</v>
      </c>
      <c r="F13" s="84">
        <v>1641</v>
      </c>
      <c r="G13" s="83">
        <v>1776</v>
      </c>
      <c r="H13" s="83">
        <v>2052</v>
      </c>
      <c r="I13" s="83">
        <v>1906</v>
      </c>
      <c r="J13" s="83">
        <v>630</v>
      </c>
      <c r="K13" s="83">
        <v>335</v>
      </c>
      <c r="L13" s="83">
        <v>283</v>
      </c>
      <c r="M13" s="83">
        <v>268</v>
      </c>
      <c r="N13" s="315"/>
      <c r="O13" s="409">
        <v>-0.15522388059701497</v>
      </c>
      <c r="P13" s="409">
        <v>-5.3003533568904637E-2</v>
      </c>
    </row>
    <row r="14" spans="1:16" s="45" customFormat="1" ht="15">
      <c r="A14" s="492" t="s">
        <v>131</v>
      </c>
      <c r="B14" s="492"/>
      <c r="C14" s="83">
        <v>1203</v>
      </c>
      <c r="D14" s="83">
        <v>745</v>
      </c>
      <c r="E14" s="83">
        <v>566</v>
      </c>
      <c r="F14" s="84">
        <v>634</v>
      </c>
      <c r="G14" s="83">
        <v>683</v>
      </c>
      <c r="H14" s="83">
        <v>766</v>
      </c>
      <c r="I14" s="83">
        <v>527</v>
      </c>
      <c r="J14" s="83">
        <v>64</v>
      </c>
      <c r="K14" s="83">
        <v>53</v>
      </c>
      <c r="L14" s="83">
        <v>48</v>
      </c>
      <c r="M14" s="83">
        <v>38</v>
      </c>
      <c r="N14" s="315"/>
      <c r="O14" s="409">
        <v>-9.4339622641509413E-2</v>
      </c>
      <c r="P14" s="409">
        <v>-0.20833333333333337</v>
      </c>
    </row>
    <row r="15" spans="1:16" ht="15">
      <c r="A15" s="493" t="s">
        <v>2</v>
      </c>
      <c r="B15" s="75" t="s">
        <v>132</v>
      </c>
      <c r="C15" s="79">
        <v>146</v>
      </c>
      <c r="D15" s="79">
        <v>141</v>
      </c>
      <c r="E15" s="79">
        <v>76</v>
      </c>
      <c r="F15" s="80">
        <v>81</v>
      </c>
      <c r="G15" s="79">
        <v>64</v>
      </c>
      <c r="H15" s="79">
        <v>71</v>
      </c>
      <c r="I15" s="79">
        <v>95</v>
      </c>
      <c r="J15" s="79">
        <v>87</v>
      </c>
      <c r="K15" s="79">
        <v>70</v>
      </c>
      <c r="L15" s="79">
        <v>80</v>
      </c>
      <c r="M15" s="79">
        <v>76</v>
      </c>
      <c r="N15" s="313"/>
      <c r="O15" s="409">
        <v>0.14285714285714279</v>
      </c>
      <c r="P15" s="409">
        <v>-5.0000000000000044E-2</v>
      </c>
    </row>
    <row r="16" spans="1:16" ht="15">
      <c r="A16" s="493"/>
      <c r="B16" s="75" t="s">
        <v>133</v>
      </c>
      <c r="C16" s="79">
        <v>1</v>
      </c>
      <c r="D16" s="79">
        <v>5</v>
      </c>
      <c r="E16" s="79">
        <v>3</v>
      </c>
      <c r="F16" s="80">
        <v>2</v>
      </c>
      <c r="G16" s="79">
        <v>2</v>
      </c>
      <c r="H16" s="79">
        <v>4</v>
      </c>
      <c r="I16" s="79"/>
      <c r="J16" s="79">
        <v>1</v>
      </c>
      <c r="K16" s="79"/>
      <c r="L16" s="79">
        <v>1</v>
      </c>
      <c r="M16" s="79">
        <v>2</v>
      </c>
      <c r="N16" s="313"/>
      <c r="O16" s="409"/>
      <c r="P16" s="409">
        <v>1</v>
      </c>
    </row>
    <row r="17" spans="1:16" ht="15">
      <c r="A17" s="493"/>
      <c r="B17" s="75" t="s">
        <v>134</v>
      </c>
      <c r="C17" s="80"/>
      <c r="D17" s="79">
        <v>1</v>
      </c>
      <c r="E17" s="80"/>
      <c r="F17" s="80"/>
      <c r="G17" s="80"/>
      <c r="H17" s="80"/>
      <c r="I17" s="80"/>
      <c r="J17" s="80"/>
      <c r="K17" s="80"/>
      <c r="L17" s="80"/>
      <c r="M17" s="80"/>
      <c r="N17" s="316"/>
      <c r="O17" s="409"/>
      <c r="P17" s="409"/>
    </row>
    <row r="18" spans="1:16" ht="15">
      <c r="A18" s="493"/>
      <c r="B18" s="75" t="s">
        <v>135</v>
      </c>
      <c r="C18" s="79">
        <v>102</v>
      </c>
      <c r="D18" s="79">
        <v>63</v>
      </c>
      <c r="E18" s="79">
        <v>52</v>
      </c>
      <c r="F18" s="80">
        <v>3</v>
      </c>
      <c r="G18" s="79">
        <v>1</v>
      </c>
      <c r="H18" s="79"/>
      <c r="I18" s="79">
        <v>3</v>
      </c>
      <c r="J18" s="79">
        <v>2</v>
      </c>
      <c r="K18" s="79">
        <v>2</v>
      </c>
      <c r="L18" s="79">
        <v>1</v>
      </c>
      <c r="M18" s="79">
        <v>1</v>
      </c>
      <c r="N18" s="313"/>
      <c r="O18" s="409">
        <v>-0.5</v>
      </c>
      <c r="P18" s="409">
        <v>0</v>
      </c>
    </row>
    <row r="19" spans="1:16" ht="15">
      <c r="A19" s="493"/>
      <c r="B19" s="75" t="s">
        <v>136</v>
      </c>
      <c r="C19" s="79">
        <v>4</v>
      </c>
      <c r="D19" s="79">
        <v>18</v>
      </c>
      <c r="E19" s="79">
        <v>13</v>
      </c>
      <c r="F19" s="80">
        <v>9</v>
      </c>
      <c r="G19" s="79">
        <v>12</v>
      </c>
      <c r="H19" s="79">
        <v>10</v>
      </c>
      <c r="I19" s="79">
        <v>1</v>
      </c>
      <c r="J19" s="79"/>
      <c r="K19" s="79"/>
      <c r="L19" s="79"/>
      <c r="M19" s="79"/>
      <c r="N19" s="313"/>
      <c r="O19" s="409"/>
      <c r="P19" s="409"/>
    </row>
    <row r="20" spans="1:16" ht="15">
      <c r="A20" s="493"/>
      <c r="B20" s="75" t="s">
        <v>137</v>
      </c>
      <c r="C20" s="79">
        <v>2</v>
      </c>
      <c r="D20" s="79">
        <v>8</v>
      </c>
      <c r="E20" s="79">
        <v>5</v>
      </c>
      <c r="F20" s="80">
        <v>4</v>
      </c>
      <c r="G20" s="79">
        <v>1</v>
      </c>
      <c r="H20" s="79">
        <v>131</v>
      </c>
      <c r="I20" s="79">
        <v>183</v>
      </c>
      <c r="J20" s="79">
        <v>145</v>
      </c>
      <c r="K20" s="79">
        <v>112</v>
      </c>
      <c r="L20" s="79">
        <v>137</v>
      </c>
      <c r="M20" s="79">
        <v>171</v>
      </c>
      <c r="N20" s="313"/>
      <c r="O20" s="409">
        <v>0.22321428571428581</v>
      </c>
      <c r="P20" s="409">
        <v>0.24817518248175174</v>
      </c>
    </row>
    <row r="21" spans="1:16" s="45" customFormat="1" ht="15">
      <c r="A21" s="492" t="s">
        <v>29</v>
      </c>
      <c r="B21" s="492"/>
      <c r="C21" s="83">
        <v>255</v>
      </c>
      <c r="D21" s="83">
        <v>236</v>
      </c>
      <c r="E21" s="83">
        <v>149</v>
      </c>
      <c r="F21" s="84">
        <v>99</v>
      </c>
      <c r="G21" s="83">
        <v>80</v>
      </c>
      <c r="H21" s="83">
        <v>216</v>
      </c>
      <c r="I21" s="83">
        <v>282</v>
      </c>
      <c r="J21" s="83">
        <v>235</v>
      </c>
      <c r="K21" s="83">
        <v>184</v>
      </c>
      <c r="L21" s="83">
        <v>219</v>
      </c>
      <c r="M21" s="83">
        <v>250</v>
      </c>
      <c r="N21" s="315"/>
      <c r="O21" s="409">
        <v>0.19021739130434789</v>
      </c>
      <c r="P21" s="409">
        <v>0.14155251141552516</v>
      </c>
    </row>
    <row r="22" spans="1:16" ht="15">
      <c r="A22" s="493" t="s">
        <v>30</v>
      </c>
      <c r="B22" s="75" t="s">
        <v>138</v>
      </c>
      <c r="C22" s="79">
        <v>11</v>
      </c>
      <c r="D22" s="79">
        <v>7</v>
      </c>
      <c r="E22" s="79">
        <v>7</v>
      </c>
      <c r="F22" s="80">
        <v>5</v>
      </c>
      <c r="G22" s="79">
        <v>2</v>
      </c>
      <c r="H22" s="79">
        <v>8</v>
      </c>
      <c r="I22" s="79">
        <v>7</v>
      </c>
      <c r="J22" s="79">
        <v>8</v>
      </c>
      <c r="K22" s="79">
        <v>2</v>
      </c>
      <c r="L22" s="79">
        <v>5</v>
      </c>
      <c r="M22" s="79">
        <v>10</v>
      </c>
      <c r="N22" s="313"/>
      <c r="O22" s="409">
        <v>1.5</v>
      </c>
      <c r="P22" s="409">
        <v>1</v>
      </c>
    </row>
    <row r="23" spans="1:16" ht="24">
      <c r="A23" s="493"/>
      <c r="B23" s="75" t="s">
        <v>139</v>
      </c>
      <c r="C23" s="79">
        <v>3</v>
      </c>
      <c r="D23" s="80"/>
      <c r="E23" s="80"/>
      <c r="F23" s="80">
        <v>1</v>
      </c>
      <c r="G23" s="79"/>
      <c r="H23" s="79"/>
      <c r="I23" s="79"/>
      <c r="J23" s="79"/>
      <c r="K23" s="79"/>
      <c r="L23" s="79"/>
      <c r="M23" s="79"/>
      <c r="N23" s="313"/>
      <c r="O23" s="409"/>
      <c r="P23" s="409"/>
    </row>
    <row r="24" spans="1:16" ht="15">
      <c r="A24" s="493"/>
      <c r="B24" s="75" t="s">
        <v>140</v>
      </c>
      <c r="C24" s="79">
        <v>8</v>
      </c>
      <c r="D24" s="79">
        <v>5</v>
      </c>
      <c r="E24" s="79">
        <v>5</v>
      </c>
      <c r="F24" s="80">
        <v>4</v>
      </c>
      <c r="G24" s="79">
        <v>7</v>
      </c>
      <c r="H24" s="79">
        <v>12</v>
      </c>
      <c r="I24" s="79">
        <v>14</v>
      </c>
      <c r="J24" s="79">
        <v>5</v>
      </c>
      <c r="K24" s="79">
        <v>3</v>
      </c>
      <c r="L24" s="79">
        <v>2</v>
      </c>
      <c r="M24" s="79">
        <v>1</v>
      </c>
      <c r="N24" s="313"/>
      <c r="O24" s="409">
        <v>-0.33333333333333337</v>
      </c>
      <c r="P24" s="409">
        <v>-0.5</v>
      </c>
    </row>
    <row r="25" spans="1:16" ht="24">
      <c r="A25" s="493"/>
      <c r="B25" s="75" t="s">
        <v>141</v>
      </c>
      <c r="C25" s="80"/>
      <c r="D25" s="79">
        <v>4</v>
      </c>
      <c r="E25" s="79">
        <v>2</v>
      </c>
      <c r="F25" s="80">
        <v>4</v>
      </c>
      <c r="G25" s="79">
        <v>1</v>
      </c>
      <c r="H25" s="79">
        <v>2</v>
      </c>
      <c r="I25" s="79">
        <v>3</v>
      </c>
      <c r="J25" s="79">
        <v>1</v>
      </c>
      <c r="K25" s="79"/>
      <c r="L25" s="79">
        <v>2</v>
      </c>
      <c r="M25" s="79">
        <v>2</v>
      </c>
      <c r="N25" s="313"/>
      <c r="O25" s="409"/>
      <c r="P25" s="409">
        <v>0</v>
      </c>
    </row>
    <row r="26" spans="1:16" s="45" customFormat="1" ht="15">
      <c r="A26" s="492" t="s">
        <v>33</v>
      </c>
      <c r="B26" s="492"/>
      <c r="C26" s="83">
        <v>22</v>
      </c>
      <c r="D26" s="83">
        <v>16</v>
      </c>
      <c r="E26" s="83">
        <v>14</v>
      </c>
      <c r="F26" s="84">
        <v>14</v>
      </c>
      <c r="G26" s="83">
        <v>10</v>
      </c>
      <c r="H26" s="83">
        <v>22</v>
      </c>
      <c r="I26" s="83">
        <v>24</v>
      </c>
      <c r="J26" s="83">
        <v>14</v>
      </c>
      <c r="K26" s="83">
        <v>5</v>
      </c>
      <c r="L26" s="83">
        <v>9</v>
      </c>
      <c r="M26" s="83">
        <v>13</v>
      </c>
      <c r="N26" s="315"/>
      <c r="O26" s="409">
        <v>0.8</v>
      </c>
      <c r="P26" s="409">
        <v>0.44444444444444442</v>
      </c>
    </row>
    <row r="27" spans="1:16" s="45" customFormat="1" ht="15">
      <c r="A27" s="492" t="s">
        <v>0</v>
      </c>
      <c r="B27" s="492"/>
      <c r="C27" s="83">
        <v>9576</v>
      </c>
      <c r="D27" s="83">
        <v>9568</v>
      </c>
      <c r="E27" s="83">
        <v>6715</v>
      </c>
      <c r="F27" s="84">
        <v>7448</v>
      </c>
      <c r="G27" s="83">
        <v>7661</v>
      </c>
      <c r="H27" s="83">
        <v>9261</v>
      </c>
      <c r="I27" s="83">
        <v>9038</v>
      </c>
      <c r="J27" s="83">
        <v>2651</v>
      </c>
      <c r="K27" s="83">
        <v>1673</v>
      </c>
      <c r="L27" s="83">
        <v>1923</v>
      </c>
      <c r="M27" s="83">
        <v>1910</v>
      </c>
      <c r="N27" s="315"/>
      <c r="O27" s="409">
        <v>0.14943215780035857</v>
      </c>
      <c r="P27" s="409">
        <v>-6.7602704108163936E-3</v>
      </c>
    </row>
    <row r="28" spans="1:16">
      <c r="A28" s="46"/>
    </row>
    <row r="30" spans="1:16">
      <c r="B30" s="43" t="s">
        <v>428</v>
      </c>
    </row>
    <row r="31" spans="1:16">
      <c r="B31" s="43" t="s">
        <v>429</v>
      </c>
    </row>
    <row r="32" spans="1:16">
      <c r="B32" s="43" t="s">
        <v>430</v>
      </c>
    </row>
    <row r="33" spans="2:2">
      <c r="B33" s="45"/>
    </row>
  </sheetData>
  <mergeCells count="11">
    <mergeCell ref="A3:B3"/>
    <mergeCell ref="A4:A8"/>
    <mergeCell ref="A9:B9"/>
    <mergeCell ref="A10:A12"/>
    <mergeCell ref="A22:A25"/>
    <mergeCell ref="A26:B26"/>
    <mergeCell ref="A27:B27"/>
    <mergeCell ref="A13:B13"/>
    <mergeCell ref="A14:B14"/>
    <mergeCell ref="A15:A20"/>
    <mergeCell ref="A21:B21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43"/>
  </sheetPr>
  <dimension ref="A1:Y73"/>
  <sheetViews>
    <sheetView topLeftCell="K40" zoomScale="166" zoomScaleNormal="166" workbookViewId="0">
      <selection activeCell="K40" sqref="A1:XFD1048576"/>
    </sheetView>
  </sheetViews>
  <sheetFormatPr baseColWidth="10" defaultRowHeight="8.25"/>
  <cols>
    <col min="1" max="1" width="0" style="4" hidden="1" customWidth="1"/>
    <col min="2" max="2" width="17" style="4" hidden="1" customWidth="1"/>
    <col min="3" max="3" width="16.85546875" style="4" hidden="1" customWidth="1"/>
    <col min="4" max="4" width="6.7109375" style="4" hidden="1" customWidth="1"/>
    <col min="5" max="5" width="16.28515625" style="4" hidden="1" customWidth="1"/>
    <col min="6" max="6" width="6.7109375" style="4" hidden="1" customWidth="1"/>
    <col min="7" max="7" width="15.42578125" style="4" hidden="1" customWidth="1"/>
    <col min="8" max="8" width="6.85546875" style="4" hidden="1" customWidth="1"/>
    <col min="9" max="9" width="16" style="4" hidden="1" customWidth="1"/>
    <col min="10" max="10" width="6.7109375" style="4" hidden="1" customWidth="1"/>
    <col min="11" max="11" width="15.140625" style="4" customWidth="1"/>
    <col min="12" max="12" width="7.140625" style="4" bestFit="1" customWidth="1"/>
    <col min="13" max="13" width="14.42578125" style="4" customWidth="1"/>
    <col min="14" max="14" width="8" style="4" bestFit="1" customWidth="1"/>
    <col min="15" max="15" width="13.28515625" style="4" customWidth="1"/>
    <col min="16" max="16" width="11.42578125" style="4"/>
    <col min="17" max="17" width="13.42578125" style="4" customWidth="1"/>
    <col min="18" max="16384" width="11.42578125" style="4"/>
  </cols>
  <sheetData>
    <row r="1" spans="1:25">
      <c r="G1" s="60" t="s">
        <v>149</v>
      </c>
      <c r="K1" s="258" t="s">
        <v>512</v>
      </c>
      <c r="O1" s="218"/>
    </row>
    <row r="2" spans="1:25">
      <c r="A2" s="496" t="s">
        <v>110</v>
      </c>
      <c r="B2" s="497"/>
      <c r="C2" s="496" t="s">
        <v>111</v>
      </c>
      <c r="D2" s="497"/>
      <c r="E2" s="496" t="s">
        <v>112</v>
      </c>
      <c r="F2" s="497"/>
      <c r="G2" s="496" t="s">
        <v>147</v>
      </c>
      <c r="H2" s="497"/>
      <c r="I2" s="496" t="s">
        <v>177</v>
      </c>
      <c r="J2" s="497"/>
      <c r="K2" s="496" t="s">
        <v>395</v>
      </c>
      <c r="L2" s="497"/>
      <c r="M2" s="496" t="s">
        <v>406</v>
      </c>
      <c r="N2" s="497"/>
      <c r="O2" s="496" t="s">
        <v>456</v>
      </c>
      <c r="P2" s="497"/>
      <c r="Q2" s="496" t="s">
        <v>513</v>
      </c>
      <c r="R2" s="497"/>
      <c r="S2" s="496" t="s">
        <v>551</v>
      </c>
      <c r="T2" s="497"/>
    </row>
    <row r="3" spans="1:25">
      <c r="A3" s="6" t="s">
        <v>8</v>
      </c>
      <c r="B3" s="7">
        <v>5031</v>
      </c>
      <c r="C3" s="6" t="s">
        <v>8</v>
      </c>
      <c r="D3" s="7">
        <v>2364</v>
      </c>
      <c r="E3" s="6" t="s">
        <v>67</v>
      </c>
      <c r="F3" s="7">
        <v>2323</v>
      </c>
      <c r="G3" s="6" t="s">
        <v>67</v>
      </c>
      <c r="H3" s="7">
        <v>2407</v>
      </c>
      <c r="I3" s="6" t="s">
        <v>67</v>
      </c>
      <c r="J3" s="7">
        <v>2057</v>
      </c>
      <c r="K3" s="6" t="s">
        <v>67</v>
      </c>
      <c r="L3" s="7">
        <v>2138</v>
      </c>
      <c r="M3" s="6" t="s">
        <v>67</v>
      </c>
      <c r="N3" s="7">
        <v>2050</v>
      </c>
      <c r="O3" s="6" t="s">
        <v>8</v>
      </c>
      <c r="P3" s="7">
        <v>2301</v>
      </c>
      <c r="Q3" s="6" t="s">
        <v>8</v>
      </c>
      <c r="R3" s="7">
        <v>2695</v>
      </c>
      <c r="S3" s="6" t="s">
        <v>8</v>
      </c>
      <c r="T3" s="7">
        <v>3546</v>
      </c>
    </row>
    <row r="4" spans="1:25" s="5" customFormat="1">
      <c r="A4" s="6" t="s">
        <v>67</v>
      </c>
      <c r="B4" s="7">
        <v>2088</v>
      </c>
      <c r="C4" s="6" t="s">
        <v>64</v>
      </c>
      <c r="D4" s="7">
        <v>2124</v>
      </c>
      <c r="E4" s="6" t="s">
        <v>8</v>
      </c>
      <c r="F4" s="7">
        <v>1610</v>
      </c>
      <c r="G4" s="6" t="s">
        <v>64</v>
      </c>
      <c r="H4" s="7">
        <v>1700</v>
      </c>
      <c r="I4" s="6" t="s">
        <v>8</v>
      </c>
      <c r="J4" s="7">
        <v>1604</v>
      </c>
      <c r="K4" s="6" t="s">
        <v>8</v>
      </c>
      <c r="L4" s="7">
        <v>1744</v>
      </c>
      <c r="M4" s="6" t="s">
        <v>8</v>
      </c>
      <c r="N4" s="7">
        <v>1933</v>
      </c>
      <c r="O4" s="6" t="s">
        <v>67</v>
      </c>
      <c r="P4" s="7">
        <v>2097</v>
      </c>
      <c r="Q4" s="6" t="s">
        <v>9</v>
      </c>
      <c r="R4" s="7">
        <v>2325</v>
      </c>
      <c r="S4" s="6" t="s">
        <v>9</v>
      </c>
      <c r="T4" s="7">
        <v>3458</v>
      </c>
    </row>
    <row r="5" spans="1:25" s="5" customFormat="1">
      <c r="A5" s="6" t="s">
        <v>64</v>
      </c>
      <c r="B5" s="7">
        <v>1434</v>
      </c>
      <c r="C5" s="6" t="s">
        <v>67</v>
      </c>
      <c r="D5" s="7">
        <v>2097</v>
      </c>
      <c r="E5" s="6" t="s">
        <v>64</v>
      </c>
      <c r="F5" s="7">
        <v>1592</v>
      </c>
      <c r="G5" s="6" t="s">
        <v>8</v>
      </c>
      <c r="H5" s="7">
        <v>1635</v>
      </c>
      <c r="I5" s="6" t="s">
        <v>9</v>
      </c>
      <c r="J5" s="7">
        <v>1250</v>
      </c>
      <c r="K5" s="6" t="s">
        <v>9</v>
      </c>
      <c r="L5" s="7">
        <v>1329</v>
      </c>
      <c r="M5" s="6" t="s">
        <v>9</v>
      </c>
      <c r="N5" s="7">
        <v>1441</v>
      </c>
      <c r="O5" s="6" t="s">
        <v>9</v>
      </c>
      <c r="P5" s="7">
        <v>1716</v>
      </c>
      <c r="Q5" s="6" t="s">
        <v>67</v>
      </c>
      <c r="R5" s="7">
        <v>2173</v>
      </c>
      <c r="S5" s="6" t="s">
        <v>67</v>
      </c>
      <c r="T5" s="7">
        <v>2142</v>
      </c>
    </row>
    <row r="6" spans="1:25" s="5" customFormat="1">
      <c r="A6" s="6" t="s">
        <v>73</v>
      </c>
      <c r="B6" s="7">
        <v>1039</v>
      </c>
      <c r="C6" s="6" t="s">
        <v>9</v>
      </c>
      <c r="D6" s="7">
        <v>1755</v>
      </c>
      <c r="E6" s="6" t="s">
        <v>9</v>
      </c>
      <c r="F6" s="7">
        <v>1398</v>
      </c>
      <c r="G6" s="6" t="s">
        <v>9</v>
      </c>
      <c r="H6" s="7">
        <v>1403</v>
      </c>
      <c r="I6" s="6" t="s">
        <v>73</v>
      </c>
      <c r="J6" s="7">
        <v>1201</v>
      </c>
      <c r="K6" s="6" t="s">
        <v>73</v>
      </c>
      <c r="L6" s="7">
        <v>1147</v>
      </c>
      <c r="M6" s="6" t="s">
        <v>73</v>
      </c>
      <c r="N6" s="7">
        <v>1194</v>
      </c>
      <c r="O6" s="6" t="s">
        <v>73</v>
      </c>
      <c r="P6" s="7">
        <v>1262</v>
      </c>
      <c r="Q6" s="6" t="s">
        <v>73</v>
      </c>
      <c r="R6" s="7">
        <v>1501</v>
      </c>
      <c r="S6" s="6" t="s">
        <v>73</v>
      </c>
      <c r="T6" s="7">
        <v>1964</v>
      </c>
    </row>
    <row r="7" spans="1:25" s="5" customFormat="1">
      <c r="A7" s="6" t="s">
        <v>155</v>
      </c>
      <c r="B7" s="7">
        <v>1020</v>
      </c>
      <c r="C7" s="6" t="s">
        <v>155</v>
      </c>
      <c r="D7" s="7">
        <v>1158</v>
      </c>
      <c r="E7" s="6" t="s">
        <v>155</v>
      </c>
      <c r="F7" s="7">
        <v>1165</v>
      </c>
      <c r="G7" s="6" t="s">
        <v>73</v>
      </c>
      <c r="H7" s="7">
        <v>1058</v>
      </c>
      <c r="I7" s="6" t="s">
        <v>155</v>
      </c>
      <c r="J7" s="7">
        <v>935</v>
      </c>
      <c r="K7" s="6" t="s">
        <v>155</v>
      </c>
      <c r="L7" s="7">
        <v>951</v>
      </c>
      <c r="M7" s="6" t="s">
        <v>155</v>
      </c>
      <c r="N7" s="7">
        <v>1083</v>
      </c>
      <c r="O7" s="6" t="s">
        <v>155</v>
      </c>
      <c r="P7" s="7">
        <v>1107</v>
      </c>
      <c r="Q7" s="6" t="s">
        <v>155</v>
      </c>
      <c r="R7" s="7">
        <v>1146</v>
      </c>
      <c r="S7" s="6" t="s">
        <v>155</v>
      </c>
      <c r="T7" s="7">
        <v>1314</v>
      </c>
    </row>
    <row r="8" spans="1:25" s="5" customFormat="1">
      <c r="A8" s="6" t="s">
        <v>9</v>
      </c>
      <c r="B8" s="7">
        <v>937</v>
      </c>
      <c r="C8" s="6" t="s">
        <v>73</v>
      </c>
      <c r="D8" s="7">
        <v>932</v>
      </c>
      <c r="E8" s="6" t="s">
        <v>73</v>
      </c>
      <c r="F8" s="7">
        <v>994</v>
      </c>
      <c r="G8" s="6" t="s">
        <v>155</v>
      </c>
      <c r="H8" s="7">
        <v>1026</v>
      </c>
      <c r="I8" s="6" t="s">
        <v>64</v>
      </c>
      <c r="J8" s="7">
        <v>685</v>
      </c>
      <c r="K8" s="6" t="s">
        <v>64</v>
      </c>
      <c r="L8" s="7">
        <v>781</v>
      </c>
      <c r="M8" s="6" t="s">
        <v>64</v>
      </c>
      <c r="N8" s="7">
        <v>874</v>
      </c>
      <c r="O8" s="6" t="s">
        <v>7</v>
      </c>
      <c r="P8" s="7">
        <v>1050</v>
      </c>
      <c r="Q8" s="6" t="s">
        <v>7</v>
      </c>
      <c r="R8" s="7">
        <v>952</v>
      </c>
      <c r="S8" s="6" t="s">
        <v>398</v>
      </c>
      <c r="T8" s="7">
        <v>1018</v>
      </c>
    </row>
    <row r="9" spans="1:25" s="5" customFormat="1">
      <c r="A9" s="6" t="s">
        <v>12</v>
      </c>
      <c r="B9" s="7">
        <v>854</v>
      </c>
      <c r="C9" s="6" t="s">
        <v>7</v>
      </c>
      <c r="D9" s="7">
        <v>838</v>
      </c>
      <c r="E9" s="6" t="s">
        <v>7</v>
      </c>
      <c r="F9" s="7">
        <v>704</v>
      </c>
      <c r="G9" s="6" t="s">
        <v>65</v>
      </c>
      <c r="H9" s="7">
        <v>725</v>
      </c>
      <c r="I9" s="6" t="s">
        <v>172</v>
      </c>
      <c r="J9" s="7">
        <v>680</v>
      </c>
      <c r="K9" s="6" t="s">
        <v>7</v>
      </c>
      <c r="L9" s="7">
        <v>752</v>
      </c>
      <c r="M9" s="6" t="s">
        <v>66</v>
      </c>
      <c r="N9" s="7">
        <v>755</v>
      </c>
      <c r="O9" s="6" t="s">
        <v>66</v>
      </c>
      <c r="P9" s="7">
        <v>793</v>
      </c>
      <c r="Q9" s="6" t="s">
        <v>398</v>
      </c>
      <c r="R9" s="7">
        <v>900</v>
      </c>
      <c r="S9" s="6" t="s">
        <v>66</v>
      </c>
      <c r="T9" s="7">
        <v>983</v>
      </c>
    </row>
    <row r="10" spans="1:25" s="5" customFormat="1">
      <c r="A10" s="6" t="s">
        <v>172</v>
      </c>
      <c r="B10" s="7">
        <v>775</v>
      </c>
      <c r="C10" s="6" t="s">
        <v>65</v>
      </c>
      <c r="D10" s="7">
        <v>731</v>
      </c>
      <c r="E10" s="6" t="s">
        <v>65</v>
      </c>
      <c r="F10" s="7">
        <v>664</v>
      </c>
      <c r="G10" s="6" t="s">
        <v>172</v>
      </c>
      <c r="H10" s="7">
        <v>676</v>
      </c>
      <c r="I10" s="6" t="s">
        <v>65</v>
      </c>
      <c r="J10" s="7">
        <v>651</v>
      </c>
      <c r="K10" s="6" t="s">
        <v>65</v>
      </c>
      <c r="L10" s="7">
        <v>695</v>
      </c>
      <c r="M10" s="6" t="s">
        <v>7</v>
      </c>
      <c r="N10" s="7">
        <v>747</v>
      </c>
      <c r="O10" s="6" t="s">
        <v>64</v>
      </c>
      <c r="P10" s="7">
        <v>754</v>
      </c>
      <c r="Q10" s="6" t="s">
        <v>64</v>
      </c>
      <c r="R10" s="7">
        <v>887</v>
      </c>
      <c r="S10" s="6" t="s">
        <v>64</v>
      </c>
      <c r="T10" s="7">
        <v>930</v>
      </c>
    </row>
    <row r="11" spans="1:25" s="5" customFormat="1">
      <c r="A11" s="6" t="s">
        <v>7</v>
      </c>
      <c r="B11" s="7">
        <v>758</v>
      </c>
      <c r="C11" s="6" t="s">
        <v>12</v>
      </c>
      <c r="D11" s="7">
        <v>674</v>
      </c>
      <c r="E11" s="6" t="s">
        <v>172</v>
      </c>
      <c r="F11" s="7">
        <v>652</v>
      </c>
      <c r="G11" s="6" t="s">
        <v>7</v>
      </c>
      <c r="H11" s="7">
        <v>497</v>
      </c>
      <c r="I11" s="6" t="s">
        <v>66</v>
      </c>
      <c r="J11" s="7">
        <v>529</v>
      </c>
      <c r="K11" s="6" t="s">
        <v>172</v>
      </c>
      <c r="L11" s="7">
        <v>613</v>
      </c>
      <c r="M11" s="6" t="s">
        <v>65</v>
      </c>
      <c r="N11" s="7">
        <v>743</v>
      </c>
      <c r="O11" s="6" t="s">
        <v>65</v>
      </c>
      <c r="P11" s="7">
        <v>733</v>
      </c>
      <c r="Q11" s="6" t="s">
        <v>65</v>
      </c>
      <c r="R11" s="7">
        <v>758</v>
      </c>
      <c r="S11" s="6" t="s">
        <v>7</v>
      </c>
      <c r="T11" s="7">
        <v>911</v>
      </c>
    </row>
    <row r="12" spans="1:25" s="5" customFormat="1">
      <c r="A12" s="6" t="s">
        <v>65</v>
      </c>
      <c r="B12" s="7">
        <v>753</v>
      </c>
      <c r="C12" s="6" t="s">
        <v>172</v>
      </c>
      <c r="D12" s="7">
        <v>631</v>
      </c>
      <c r="E12" s="6" t="s">
        <v>66</v>
      </c>
      <c r="F12" s="7">
        <v>481</v>
      </c>
      <c r="G12" s="6" t="s">
        <v>66</v>
      </c>
      <c r="H12" s="7">
        <v>465</v>
      </c>
      <c r="I12" s="6" t="s">
        <v>7</v>
      </c>
      <c r="J12" s="7">
        <v>499</v>
      </c>
      <c r="K12" s="6" t="s">
        <v>66</v>
      </c>
      <c r="L12" s="7">
        <v>584</v>
      </c>
      <c r="M12" s="6" t="s">
        <v>172</v>
      </c>
      <c r="N12" s="7">
        <v>663</v>
      </c>
      <c r="O12" s="6" t="s">
        <v>398</v>
      </c>
      <c r="P12" s="7">
        <v>644</v>
      </c>
      <c r="Q12" s="6" t="s">
        <v>66</v>
      </c>
      <c r="R12" s="7">
        <v>682</v>
      </c>
      <c r="S12" s="6" t="s">
        <v>11</v>
      </c>
      <c r="T12" s="7">
        <v>815</v>
      </c>
      <c r="W12" s="228"/>
      <c r="X12" s="228"/>
      <c r="Y12" s="228"/>
    </row>
    <row r="13" spans="1:25" s="5" customFormat="1">
      <c r="A13" s="6"/>
      <c r="B13" s="8">
        <v>0.68794492319220679</v>
      </c>
      <c r="C13" s="6"/>
      <c r="D13" s="8">
        <v>0.65910329452563787</v>
      </c>
      <c r="E13" s="6"/>
      <c r="F13" s="8">
        <v>0.63364332603938733</v>
      </c>
      <c r="G13" s="6"/>
      <c r="H13" s="8">
        <v>0.64999439273298198</v>
      </c>
      <c r="I13" s="6"/>
      <c r="J13" s="8">
        <v>0.63017548242053334</v>
      </c>
      <c r="K13" s="6"/>
      <c r="L13" s="8">
        <v>0.60303370786516852</v>
      </c>
      <c r="M13" s="6"/>
      <c r="N13" s="8">
        <v>0.60265561037052584</v>
      </c>
      <c r="O13" s="8"/>
      <c r="P13" s="8">
        <v>0.6038879193329455</v>
      </c>
      <c r="Q13" s="8"/>
      <c r="R13" s="8">
        <v>0.60999912975372028</v>
      </c>
      <c r="S13" s="8"/>
      <c r="T13" s="8">
        <v>0.62777022308794883</v>
      </c>
      <c r="W13" s="323"/>
      <c r="X13" s="323"/>
      <c r="Y13" s="323"/>
    </row>
    <row r="14" spans="1:25" s="5" customFormat="1">
      <c r="A14" s="9" t="s">
        <v>38</v>
      </c>
      <c r="B14" s="7">
        <v>21352</v>
      </c>
      <c r="C14" s="9" t="s">
        <v>60</v>
      </c>
      <c r="D14" s="7">
        <v>20185</v>
      </c>
      <c r="E14" s="9" t="s">
        <v>90</v>
      </c>
      <c r="F14" s="7">
        <v>18280</v>
      </c>
      <c r="G14" s="9" t="s">
        <v>148</v>
      </c>
      <c r="H14" s="7">
        <v>17834</v>
      </c>
      <c r="I14" s="9" t="s">
        <v>178</v>
      </c>
      <c r="J14" s="7">
        <v>16013</v>
      </c>
      <c r="K14" s="9" t="s">
        <v>396</v>
      </c>
      <c r="L14" s="7">
        <v>17800</v>
      </c>
      <c r="M14" s="9" t="s">
        <v>407</v>
      </c>
      <c r="N14" s="7">
        <v>19054</v>
      </c>
      <c r="O14" s="9" t="s">
        <v>441</v>
      </c>
      <c r="P14" s="7">
        <v>20628</v>
      </c>
      <c r="Q14" s="9" t="s">
        <v>514</v>
      </c>
      <c r="R14" s="7">
        <v>22982</v>
      </c>
      <c r="S14" s="9" t="s">
        <v>568</v>
      </c>
      <c r="T14" s="7">
        <v>27209</v>
      </c>
    </row>
    <row r="15" spans="1:25" s="5" customFormat="1"/>
    <row r="16" spans="1:25" s="5" customFormat="1">
      <c r="A16" s="188" t="s">
        <v>35</v>
      </c>
      <c r="B16" s="189"/>
      <c r="C16" s="496" t="s">
        <v>57</v>
      </c>
      <c r="D16" s="497"/>
      <c r="E16" s="496" t="s">
        <v>87</v>
      </c>
      <c r="F16" s="497"/>
      <c r="G16" s="496" t="s">
        <v>144</v>
      </c>
      <c r="H16" s="497"/>
      <c r="I16" s="496" t="s">
        <v>174</v>
      </c>
      <c r="J16" s="497"/>
      <c r="K16" s="496" t="s">
        <v>392</v>
      </c>
      <c r="L16" s="497"/>
      <c r="M16" s="496" t="s">
        <v>408</v>
      </c>
      <c r="N16" s="497"/>
      <c r="O16" s="496" t="s">
        <v>440</v>
      </c>
      <c r="P16" s="497"/>
      <c r="Q16" s="496" t="s">
        <v>515</v>
      </c>
      <c r="R16" s="497"/>
      <c r="S16" s="496" t="s">
        <v>552</v>
      </c>
      <c r="T16" s="497"/>
    </row>
    <row r="17" spans="1:25" s="5" customFormat="1">
      <c r="A17" s="6" t="s">
        <v>7</v>
      </c>
      <c r="B17" s="7">
        <v>18445</v>
      </c>
      <c r="C17" s="6" t="s">
        <v>7</v>
      </c>
      <c r="D17" s="7">
        <v>17778</v>
      </c>
      <c r="E17" s="6" t="s">
        <v>7</v>
      </c>
      <c r="F17" s="7">
        <v>16500</v>
      </c>
      <c r="G17" s="6" t="s">
        <v>7</v>
      </c>
      <c r="H17" s="7">
        <v>16794</v>
      </c>
      <c r="I17" s="6" t="s">
        <v>7</v>
      </c>
      <c r="J17" s="7">
        <v>18796</v>
      </c>
      <c r="K17" s="6" t="s">
        <v>7</v>
      </c>
      <c r="L17" s="7">
        <v>18813</v>
      </c>
      <c r="M17" s="6" t="s">
        <v>7</v>
      </c>
      <c r="N17" s="7">
        <v>18813</v>
      </c>
      <c r="O17" s="6" t="s">
        <v>7</v>
      </c>
      <c r="P17" s="7">
        <v>18860</v>
      </c>
      <c r="Q17" s="6" t="s">
        <v>7</v>
      </c>
      <c r="R17" s="7">
        <v>18100</v>
      </c>
      <c r="S17" s="6" t="s">
        <v>7</v>
      </c>
      <c r="T17" s="7">
        <v>18582</v>
      </c>
    </row>
    <row r="18" spans="1:25" s="5" customFormat="1">
      <c r="A18" s="6" t="s">
        <v>8</v>
      </c>
      <c r="B18" s="7">
        <v>16551</v>
      </c>
      <c r="C18" s="6" t="s">
        <v>8</v>
      </c>
      <c r="D18" s="7">
        <v>16135</v>
      </c>
      <c r="E18" s="6" t="s">
        <v>8</v>
      </c>
      <c r="F18" s="7">
        <v>15237</v>
      </c>
      <c r="G18" s="6" t="s">
        <v>8</v>
      </c>
      <c r="H18" s="7">
        <v>13798</v>
      </c>
      <c r="I18" s="6" t="s">
        <v>8</v>
      </c>
      <c r="J18" s="7">
        <v>14444</v>
      </c>
      <c r="K18" s="6" t="s">
        <v>8</v>
      </c>
      <c r="L18" s="7">
        <v>14855</v>
      </c>
      <c r="M18" s="6" t="s">
        <v>8</v>
      </c>
      <c r="N18" s="7">
        <v>14676</v>
      </c>
      <c r="O18" s="6" t="s">
        <v>8</v>
      </c>
      <c r="P18" s="7">
        <v>14881</v>
      </c>
      <c r="Q18" s="6" t="s">
        <v>8</v>
      </c>
      <c r="R18" s="7">
        <v>14907</v>
      </c>
      <c r="S18" s="6" t="s">
        <v>8</v>
      </c>
      <c r="T18" s="7">
        <v>13990</v>
      </c>
    </row>
    <row r="19" spans="1:25" s="5" customFormat="1">
      <c r="A19" s="6" t="s">
        <v>9</v>
      </c>
      <c r="B19" s="7">
        <v>6401</v>
      </c>
      <c r="C19" s="6" t="s">
        <v>9</v>
      </c>
      <c r="D19" s="7">
        <v>7262</v>
      </c>
      <c r="E19" s="6" t="s">
        <v>9</v>
      </c>
      <c r="F19" s="7">
        <v>8012</v>
      </c>
      <c r="G19" s="6" t="s">
        <v>9</v>
      </c>
      <c r="H19" s="7">
        <v>7429</v>
      </c>
      <c r="I19" s="6" t="s">
        <v>9</v>
      </c>
      <c r="J19" s="7">
        <v>8286</v>
      </c>
      <c r="K19" s="6" t="s">
        <v>9</v>
      </c>
      <c r="L19" s="7">
        <v>8812</v>
      </c>
      <c r="M19" s="6" t="s">
        <v>9</v>
      </c>
      <c r="N19" s="7">
        <v>8760</v>
      </c>
      <c r="O19" s="6" t="s">
        <v>9</v>
      </c>
      <c r="P19" s="7">
        <v>8256</v>
      </c>
      <c r="Q19" s="6" t="s">
        <v>9</v>
      </c>
      <c r="R19" s="7">
        <v>8333</v>
      </c>
      <c r="S19" s="6" t="s">
        <v>9</v>
      </c>
      <c r="T19" s="7">
        <v>7634</v>
      </c>
    </row>
    <row r="20" spans="1:25" s="5" customFormat="1">
      <c r="A20" s="6" t="s">
        <v>12</v>
      </c>
      <c r="B20" s="7">
        <v>5447</v>
      </c>
      <c r="C20" s="6" t="s">
        <v>12</v>
      </c>
      <c r="D20" s="7">
        <v>4920</v>
      </c>
      <c r="E20" s="6" t="s">
        <v>12</v>
      </c>
      <c r="F20" s="7">
        <v>4114</v>
      </c>
      <c r="G20" s="6" t="s">
        <v>12</v>
      </c>
      <c r="H20" s="7">
        <v>4081</v>
      </c>
      <c r="I20" s="6" t="s">
        <v>12</v>
      </c>
      <c r="J20" s="7">
        <v>4373</v>
      </c>
      <c r="K20" s="6" t="s">
        <v>12</v>
      </c>
      <c r="L20" s="7">
        <v>4417</v>
      </c>
      <c r="M20" s="6" t="s">
        <v>12</v>
      </c>
      <c r="N20" s="7">
        <v>3631</v>
      </c>
      <c r="O20" s="6" t="s">
        <v>12</v>
      </c>
      <c r="P20" s="7">
        <v>3366</v>
      </c>
      <c r="Q20" s="6" t="s">
        <v>12</v>
      </c>
      <c r="R20" s="7">
        <v>3291</v>
      </c>
      <c r="S20" s="6" t="s">
        <v>12</v>
      </c>
      <c r="T20" s="7">
        <v>3098</v>
      </c>
    </row>
    <row r="21" spans="1:25" s="5" customFormat="1">
      <c r="A21" s="6" t="s">
        <v>10</v>
      </c>
      <c r="B21" s="7">
        <v>2508</v>
      </c>
      <c r="C21" s="6" t="s">
        <v>10</v>
      </c>
      <c r="D21" s="7">
        <v>2644</v>
      </c>
      <c r="E21" s="6" t="s">
        <v>11</v>
      </c>
      <c r="F21" s="7">
        <v>2471</v>
      </c>
      <c r="G21" s="6" t="s">
        <v>11</v>
      </c>
      <c r="H21" s="7">
        <v>2503</v>
      </c>
      <c r="I21" s="6" t="s">
        <v>155</v>
      </c>
      <c r="J21" s="7">
        <v>2803</v>
      </c>
      <c r="K21" s="6" t="s">
        <v>155</v>
      </c>
      <c r="L21" s="7">
        <v>3862</v>
      </c>
      <c r="M21" s="6" t="s">
        <v>13</v>
      </c>
      <c r="N21" s="7">
        <v>2860</v>
      </c>
      <c r="O21" s="6" t="s">
        <v>11</v>
      </c>
      <c r="P21" s="7">
        <v>2712</v>
      </c>
      <c r="Q21" s="6" t="s">
        <v>11</v>
      </c>
      <c r="R21" s="7">
        <v>2712</v>
      </c>
      <c r="S21" s="6" t="s">
        <v>11</v>
      </c>
      <c r="T21" s="7">
        <v>2866</v>
      </c>
    </row>
    <row r="22" spans="1:25" s="5" customFormat="1">
      <c r="A22" s="6" t="s">
        <v>13</v>
      </c>
      <c r="B22" s="7">
        <v>2314</v>
      </c>
      <c r="C22" s="6" t="s">
        <v>64</v>
      </c>
      <c r="D22" s="7">
        <v>2523</v>
      </c>
      <c r="E22" s="6" t="s">
        <v>155</v>
      </c>
      <c r="F22" s="7">
        <v>2394</v>
      </c>
      <c r="G22" s="6" t="s">
        <v>155</v>
      </c>
      <c r="H22" s="7">
        <v>2474</v>
      </c>
      <c r="I22" s="6" t="s">
        <v>11</v>
      </c>
      <c r="J22" s="7">
        <v>2613</v>
      </c>
      <c r="K22" s="6" t="s">
        <v>11</v>
      </c>
      <c r="L22" s="7">
        <v>2859</v>
      </c>
      <c r="M22" s="6" t="s">
        <v>155</v>
      </c>
      <c r="N22" s="7">
        <v>2749</v>
      </c>
      <c r="O22" s="6" t="s">
        <v>13</v>
      </c>
      <c r="P22" s="7">
        <v>2622</v>
      </c>
      <c r="Q22" s="6" t="s">
        <v>13</v>
      </c>
      <c r="R22" s="7">
        <v>2654</v>
      </c>
      <c r="S22" s="6" t="s">
        <v>13</v>
      </c>
      <c r="T22" s="7">
        <v>2797</v>
      </c>
    </row>
    <row r="23" spans="1:25" s="5" customFormat="1">
      <c r="A23" s="6" t="s">
        <v>64</v>
      </c>
      <c r="B23" s="7">
        <v>2201</v>
      </c>
      <c r="C23" s="6" t="s">
        <v>11</v>
      </c>
      <c r="D23" s="7">
        <v>2500</v>
      </c>
      <c r="E23" s="6" t="s">
        <v>10</v>
      </c>
      <c r="F23" s="7">
        <v>2364</v>
      </c>
      <c r="G23" s="6" t="s">
        <v>64</v>
      </c>
      <c r="H23" s="7">
        <v>2183</v>
      </c>
      <c r="I23" s="6" t="s">
        <v>10</v>
      </c>
      <c r="J23" s="7">
        <v>2318</v>
      </c>
      <c r="K23" s="6" t="s">
        <v>64</v>
      </c>
      <c r="L23" s="7">
        <v>2464</v>
      </c>
      <c r="M23" s="6" t="s">
        <v>11</v>
      </c>
      <c r="N23" s="7">
        <v>2665</v>
      </c>
      <c r="O23" s="6" t="s">
        <v>155</v>
      </c>
      <c r="P23" s="7">
        <v>2447</v>
      </c>
      <c r="Q23" s="6" t="s">
        <v>155</v>
      </c>
      <c r="R23" s="7">
        <v>2368</v>
      </c>
      <c r="S23" s="6" t="s">
        <v>10</v>
      </c>
      <c r="T23" s="7">
        <v>2417</v>
      </c>
    </row>
    <row r="24" spans="1:25" s="5" customFormat="1">
      <c r="A24" s="6" t="s">
        <v>155</v>
      </c>
      <c r="B24" s="7">
        <v>2097</v>
      </c>
      <c r="C24" s="6" t="s">
        <v>13</v>
      </c>
      <c r="D24" s="7">
        <v>2353</v>
      </c>
      <c r="E24" s="6" t="s">
        <v>64</v>
      </c>
      <c r="F24" s="7">
        <v>2351</v>
      </c>
      <c r="G24" s="6" t="s">
        <v>10</v>
      </c>
      <c r="H24" s="7">
        <v>2162</v>
      </c>
      <c r="I24" s="6" t="s">
        <v>13</v>
      </c>
      <c r="J24" s="7">
        <v>2271</v>
      </c>
      <c r="K24" s="6" t="s">
        <v>13</v>
      </c>
      <c r="L24" s="7">
        <v>2457</v>
      </c>
      <c r="M24" s="6" t="s">
        <v>10</v>
      </c>
      <c r="N24" s="7">
        <v>2453</v>
      </c>
      <c r="O24" s="6" t="s">
        <v>10</v>
      </c>
      <c r="P24" s="7">
        <v>2186</v>
      </c>
      <c r="Q24" s="6" t="s">
        <v>10</v>
      </c>
      <c r="R24" s="7">
        <v>2082</v>
      </c>
      <c r="S24" s="6" t="s">
        <v>155</v>
      </c>
      <c r="T24" s="7">
        <v>1797</v>
      </c>
    </row>
    <row r="25" spans="1:25" s="5" customFormat="1">
      <c r="A25" s="6" t="s">
        <v>11</v>
      </c>
      <c r="B25" s="7">
        <v>2042</v>
      </c>
      <c r="C25" s="6" t="s">
        <v>155</v>
      </c>
      <c r="D25" s="7">
        <v>2247</v>
      </c>
      <c r="E25" s="6" t="s">
        <v>13</v>
      </c>
      <c r="F25" s="7">
        <v>2154</v>
      </c>
      <c r="G25" s="6" t="s">
        <v>13</v>
      </c>
      <c r="H25" s="7">
        <v>2103</v>
      </c>
      <c r="I25" s="6" t="s">
        <v>64</v>
      </c>
      <c r="J25" s="7">
        <v>2166</v>
      </c>
      <c r="K25" s="6" t="s">
        <v>10</v>
      </c>
      <c r="L25" s="7">
        <v>2321</v>
      </c>
      <c r="M25" s="6" t="s">
        <v>64</v>
      </c>
      <c r="N25" s="7">
        <v>2371</v>
      </c>
      <c r="O25" s="6" t="s">
        <v>64</v>
      </c>
      <c r="P25" s="7">
        <v>2071</v>
      </c>
      <c r="Q25" s="6" t="s">
        <v>64</v>
      </c>
      <c r="R25" s="7">
        <v>2063</v>
      </c>
      <c r="S25" s="6" t="s">
        <v>156</v>
      </c>
      <c r="T25" s="7">
        <v>1763</v>
      </c>
    </row>
    <row r="26" spans="1:25" s="5" customFormat="1">
      <c r="A26" s="6" t="s">
        <v>156</v>
      </c>
      <c r="B26" s="7">
        <v>1757</v>
      </c>
      <c r="C26" s="6" t="s">
        <v>156</v>
      </c>
      <c r="D26" s="7">
        <v>1604</v>
      </c>
      <c r="E26" s="6" t="s">
        <v>80</v>
      </c>
      <c r="F26" s="7">
        <v>1814</v>
      </c>
      <c r="G26" s="6" t="s">
        <v>156</v>
      </c>
      <c r="H26" s="7">
        <v>1690</v>
      </c>
      <c r="I26" s="6" t="s">
        <v>156</v>
      </c>
      <c r="J26" s="7">
        <v>1761</v>
      </c>
      <c r="K26" s="6" t="s">
        <v>156</v>
      </c>
      <c r="L26" s="7">
        <v>2030</v>
      </c>
      <c r="M26" s="6" t="s">
        <v>156</v>
      </c>
      <c r="N26" s="7">
        <v>2090</v>
      </c>
      <c r="O26" s="6" t="s">
        <v>156</v>
      </c>
      <c r="P26" s="7">
        <v>1944</v>
      </c>
      <c r="Q26" s="6" t="s">
        <v>156</v>
      </c>
      <c r="R26" s="7">
        <v>1866</v>
      </c>
      <c r="S26" s="6" t="s">
        <v>64</v>
      </c>
      <c r="T26" s="7">
        <v>1746</v>
      </c>
      <c r="W26" s="228"/>
      <c r="X26" s="228"/>
      <c r="Y26" s="228"/>
    </row>
    <row r="27" spans="1:25" s="5" customFormat="1">
      <c r="A27" s="6"/>
      <c r="B27" s="8">
        <v>0.71602468100401362</v>
      </c>
      <c r="C27" s="6"/>
      <c r="D27" s="8">
        <v>0.69959750335413873</v>
      </c>
      <c r="E27" s="6"/>
      <c r="F27" s="8">
        <v>0.69018537664398549</v>
      </c>
      <c r="G27" s="6"/>
      <c r="H27" s="8">
        <v>0.68024688316168136</v>
      </c>
      <c r="I27" s="6"/>
      <c r="J27" s="8">
        <v>0.68637145807043709</v>
      </c>
      <c r="K27" s="6"/>
      <c r="L27" s="8">
        <v>0.67497370511086785</v>
      </c>
      <c r="M27" s="6"/>
      <c r="N27" s="8">
        <v>0.66143881463509735</v>
      </c>
      <c r="O27" s="6"/>
      <c r="P27" s="8">
        <v>0.65856202767636185</v>
      </c>
      <c r="Q27" s="6"/>
      <c r="R27" s="8">
        <v>0.65499753152910556</v>
      </c>
      <c r="S27" s="6"/>
      <c r="T27" s="8">
        <v>0.65079383301381033</v>
      </c>
      <c r="W27" s="324"/>
      <c r="X27" s="324"/>
      <c r="Y27" s="324"/>
    </row>
    <row r="28" spans="1:25">
      <c r="A28" s="9" t="s">
        <v>38</v>
      </c>
      <c r="B28" s="7">
        <v>83465</v>
      </c>
      <c r="C28" s="9" t="s">
        <v>60</v>
      </c>
      <c r="D28" s="7">
        <v>85715</v>
      </c>
      <c r="E28" s="9" t="s">
        <v>90</v>
      </c>
      <c r="F28" s="7">
        <v>83182</v>
      </c>
      <c r="G28" s="9" t="s">
        <v>148</v>
      </c>
      <c r="H28" s="7">
        <v>81172</v>
      </c>
      <c r="I28" s="9" t="s">
        <v>178</v>
      </c>
      <c r="J28" s="7">
        <v>87170</v>
      </c>
      <c r="K28" s="9" t="s">
        <v>396</v>
      </c>
      <c r="L28" s="7">
        <v>93174</v>
      </c>
      <c r="M28" s="9" t="s">
        <v>407</v>
      </c>
      <c r="N28" s="7">
        <v>92326</v>
      </c>
      <c r="O28" s="9" t="s">
        <v>441</v>
      </c>
      <c r="P28" s="7">
        <v>90113</v>
      </c>
      <c r="Q28" s="9" t="s">
        <v>514</v>
      </c>
      <c r="R28" s="7">
        <v>89124</v>
      </c>
      <c r="S28" s="9" t="s">
        <v>568</v>
      </c>
      <c r="T28" s="7">
        <v>87109</v>
      </c>
    </row>
    <row r="30" spans="1:25" s="5" customFormat="1">
      <c r="A30" s="496" t="s">
        <v>36</v>
      </c>
      <c r="B30" s="497"/>
      <c r="C30" s="496" t="s">
        <v>58</v>
      </c>
      <c r="D30" s="497"/>
      <c r="E30" s="496" t="s">
        <v>88</v>
      </c>
      <c r="F30" s="497"/>
      <c r="G30" s="496" t="s">
        <v>145</v>
      </c>
      <c r="H30" s="497"/>
      <c r="I30" s="496" t="s">
        <v>175</v>
      </c>
      <c r="J30" s="497"/>
      <c r="K30" s="496" t="s">
        <v>393</v>
      </c>
      <c r="L30" s="497"/>
      <c r="M30" s="496" t="s">
        <v>409</v>
      </c>
      <c r="N30" s="497"/>
      <c r="O30" s="496" t="s">
        <v>442</v>
      </c>
      <c r="P30" s="497"/>
      <c r="Q30" s="496" t="s">
        <v>516</v>
      </c>
      <c r="R30" s="497"/>
      <c r="S30" s="496" t="s">
        <v>553</v>
      </c>
      <c r="T30" s="497"/>
    </row>
    <row r="31" spans="1:25" s="5" customFormat="1">
      <c r="A31" s="6" t="s">
        <v>155</v>
      </c>
      <c r="B31" s="7">
        <v>10411</v>
      </c>
      <c r="C31" s="6" t="s">
        <v>155</v>
      </c>
      <c r="D31" s="7">
        <v>10625</v>
      </c>
      <c r="E31" s="6" t="s">
        <v>155</v>
      </c>
      <c r="F31" s="7">
        <v>10085</v>
      </c>
      <c r="G31" s="6" t="s">
        <v>155</v>
      </c>
      <c r="H31" s="7">
        <v>10054</v>
      </c>
      <c r="I31" s="6" t="s">
        <v>155</v>
      </c>
      <c r="J31" s="7">
        <v>10145</v>
      </c>
      <c r="K31" s="6" t="s">
        <v>155</v>
      </c>
      <c r="L31" s="7">
        <v>10456</v>
      </c>
      <c r="M31" s="6" t="s">
        <v>155</v>
      </c>
      <c r="N31" s="7">
        <v>10313</v>
      </c>
      <c r="O31" s="6" t="s">
        <v>155</v>
      </c>
      <c r="P31" s="7">
        <v>10137</v>
      </c>
      <c r="Q31" s="6" t="s">
        <v>155</v>
      </c>
      <c r="R31" s="7">
        <v>10944</v>
      </c>
      <c r="S31" s="6" t="s">
        <v>8</v>
      </c>
      <c r="T31" s="7">
        <v>10460</v>
      </c>
    </row>
    <row r="32" spans="1:25" s="5" customFormat="1">
      <c r="A32" s="6" t="s">
        <v>8</v>
      </c>
      <c r="B32" s="7">
        <v>4922</v>
      </c>
      <c r="C32" s="6" t="s">
        <v>8</v>
      </c>
      <c r="D32" s="7">
        <v>5149</v>
      </c>
      <c r="E32" s="6" t="s">
        <v>8</v>
      </c>
      <c r="F32" s="7">
        <v>5957</v>
      </c>
      <c r="G32" s="6" t="s">
        <v>8</v>
      </c>
      <c r="H32" s="7">
        <v>6966</v>
      </c>
      <c r="I32" s="6" t="s">
        <v>8</v>
      </c>
      <c r="J32" s="7">
        <v>6094</v>
      </c>
      <c r="K32" s="6" t="s">
        <v>8</v>
      </c>
      <c r="L32" s="7">
        <v>6902</v>
      </c>
      <c r="M32" s="6" t="s">
        <v>8</v>
      </c>
      <c r="N32" s="7">
        <v>7776</v>
      </c>
      <c r="O32" s="6" t="s">
        <v>8</v>
      </c>
      <c r="P32" s="7">
        <v>8231</v>
      </c>
      <c r="Q32" s="6" t="s">
        <v>8</v>
      </c>
      <c r="R32" s="7">
        <v>8533</v>
      </c>
      <c r="S32" s="6" t="s">
        <v>155</v>
      </c>
      <c r="T32" s="7">
        <v>10249</v>
      </c>
    </row>
    <row r="33" spans="1:25" s="5" customFormat="1">
      <c r="A33" s="6" t="s">
        <v>7</v>
      </c>
      <c r="B33" s="7">
        <v>4095</v>
      </c>
      <c r="C33" s="6" t="s">
        <v>7</v>
      </c>
      <c r="D33" s="7">
        <v>3952</v>
      </c>
      <c r="E33" s="6" t="s">
        <v>67</v>
      </c>
      <c r="F33" s="7">
        <v>5236</v>
      </c>
      <c r="G33" s="6" t="s">
        <v>67</v>
      </c>
      <c r="H33" s="7">
        <v>5530</v>
      </c>
      <c r="I33" s="6" t="s">
        <v>67</v>
      </c>
      <c r="J33" s="7">
        <v>3803</v>
      </c>
      <c r="K33" s="6" t="s">
        <v>67</v>
      </c>
      <c r="L33" s="7">
        <v>3295</v>
      </c>
      <c r="M33" s="6" t="s">
        <v>7</v>
      </c>
      <c r="N33" s="7">
        <v>3442</v>
      </c>
      <c r="O33" s="6" t="s">
        <v>7</v>
      </c>
      <c r="P33" s="7">
        <v>5070</v>
      </c>
      <c r="Q33" s="6" t="s">
        <v>7</v>
      </c>
      <c r="R33" s="7">
        <v>6891</v>
      </c>
      <c r="S33" s="6" t="s">
        <v>7</v>
      </c>
      <c r="T33" s="7">
        <v>9031</v>
      </c>
    </row>
    <row r="34" spans="1:25" s="5" customFormat="1">
      <c r="A34" s="6" t="s">
        <v>9</v>
      </c>
      <c r="B34" s="7">
        <v>2536</v>
      </c>
      <c r="C34" s="6" t="s">
        <v>67</v>
      </c>
      <c r="D34" s="7">
        <v>3531</v>
      </c>
      <c r="E34" s="6" t="s">
        <v>7</v>
      </c>
      <c r="F34" s="7">
        <v>4649</v>
      </c>
      <c r="G34" s="6" t="s">
        <v>7</v>
      </c>
      <c r="H34" s="7">
        <v>4174</v>
      </c>
      <c r="I34" s="6" t="s">
        <v>7</v>
      </c>
      <c r="J34" s="7">
        <v>3721</v>
      </c>
      <c r="K34" s="6" t="s">
        <v>7</v>
      </c>
      <c r="L34" s="7">
        <v>3247</v>
      </c>
      <c r="M34" s="6" t="s">
        <v>9</v>
      </c>
      <c r="N34" s="7">
        <v>3328</v>
      </c>
      <c r="O34" s="6" t="s">
        <v>9</v>
      </c>
      <c r="P34" s="7">
        <v>3576</v>
      </c>
      <c r="Q34" s="6" t="s">
        <v>9</v>
      </c>
      <c r="R34" s="7">
        <v>4004</v>
      </c>
      <c r="S34" s="6" t="s">
        <v>9</v>
      </c>
      <c r="T34" s="7">
        <v>4417</v>
      </c>
    </row>
    <row r="35" spans="1:25" s="5" customFormat="1">
      <c r="A35" s="6" t="s">
        <v>67</v>
      </c>
      <c r="B35" s="7">
        <v>2309</v>
      </c>
      <c r="C35" s="6" t="s">
        <v>9</v>
      </c>
      <c r="D35" s="7">
        <v>2815</v>
      </c>
      <c r="E35" s="6" t="s">
        <v>9</v>
      </c>
      <c r="F35" s="7">
        <v>2806</v>
      </c>
      <c r="G35" s="6" t="s">
        <v>9</v>
      </c>
      <c r="H35" s="7">
        <v>2678</v>
      </c>
      <c r="I35" s="6" t="s">
        <v>66</v>
      </c>
      <c r="J35" s="7">
        <v>2665</v>
      </c>
      <c r="K35" s="6" t="s">
        <v>66</v>
      </c>
      <c r="L35" s="7">
        <v>2909</v>
      </c>
      <c r="M35" s="6" t="s">
        <v>66</v>
      </c>
      <c r="N35" s="7">
        <v>2890</v>
      </c>
      <c r="O35" s="6" t="s">
        <v>66</v>
      </c>
      <c r="P35" s="7">
        <v>2820</v>
      </c>
      <c r="Q35" s="6" t="s">
        <v>68</v>
      </c>
      <c r="R35" s="7">
        <v>2648</v>
      </c>
      <c r="S35" s="6" t="s">
        <v>11</v>
      </c>
      <c r="T35" s="7">
        <v>3484</v>
      </c>
    </row>
    <row r="36" spans="1:25" s="5" customFormat="1">
      <c r="A36" s="6" t="s">
        <v>66</v>
      </c>
      <c r="B36" s="7">
        <v>1850</v>
      </c>
      <c r="C36" s="6" t="s">
        <v>66</v>
      </c>
      <c r="D36" s="7">
        <v>2063</v>
      </c>
      <c r="E36" s="6" t="s">
        <v>66</v>
      </c>
      <c r="F36" s="7">
        <v>2555</v>
      </c>
      <c r="G36" s="6" t="s">
        <v>66</v>
      </c>
      <c r="H36" s="7">
        <v>2675</v>
      </c>
      <c r="I36" s="6" t="s">
        <v>9</v>
      </c>
      <c r="J36" s="7">
        <v>2228</v>
      </c>
      <c r="K36" s="6" t="s">
        <v>9</v>
      </c>
      <c r="L36" s="7">
        <v>2822</v>
      </c>
      <c r="M36" s="6" t="s">
        <v>67</v>
      </c>
      <c r="N36" s="7">
        <v>2843</v>
      </c>
      <c r="O36" s="6" t="s">
        <v>67</v>
      </c>
      <c r="P36" s="7">
        <v>2696</v>
      </c>
      <c r="Q36" s="6" t="s">
        <v>67</v>
      </c>
      <c r="R36" s="7">
        <v>2392</v>
      </c>
      <c r="S36" s="6" t="s">
        <v>73</v>
      </c>
      <c r="T36" s="7">
        <v>2508</v>
      </c>
    </row>
    <row r="37" spans="1:25" s="5" customFormat="1">
      <c r="A37" s="6" t="s">
        <v>65</v>
      </c>
      <c r="B37" s="7">
        <v>1636</v>
      </c>
      <c r="C37" s="6" t="s">
        <v>11</v>
      </c>
      <c r="D37" s="7">
        <v>1943</v>
      </c>
      <c r="E37" s="6" t="s">
        <v>79</v>
      </c>
      <c r="F37" s="7">
        <v>1947</v>
      </c>
      <c r="G37" s="6" t="s">
        <v>79</v>
      </c>
      <c r="H37" s="7">
        <v>1996</v>
      </c>
      <c r="I37" s="6" t="s">
        <v>68</v>
      </c>
      <c r="J37" s="7">
        <v>1931</v>
      </c>
      <c r="K37" s="6" t="s">
        <v>68</v>
      </c>
      <c r="L37" s="7">
        <v>2217</v>
      </c>
      <c r="M37" s="6" t="s">
        <v>68</v>
      </c>
      <c r="N37" s="7">
        <v>2529</v>
      </c>
      <c r="O37" s="6" t="s">
        <v>68</v>
      </c>
      <c r="P37" s="7">
        <v>2686</v>
      </c>
      <c r="Q37" s="6" t="s">
        <v>11</v>
      </c>
      <c r="R37" s="7">
        <v>2338</v>
      </c>
      <c r="S37" s="6" t="s">
        <v>68</v>
      </c>
      <c r="T37" s="7">
        <v>2318</v>
      </c>
    </row>
    <row r="38" spans="1:25" s="5" customFormat="1">
      <c r="A38" s="6" t="s">
        <v>11</v>
      </c>
      <c r="B38" s="7">
        <v>1555</v>
      </c>
      <c r="C38" s="6" t="s">
        <v>65</v>
      </c>
      <c r="D38" s="7">
        <v>1832</v>
      </c>
      <c r="E38" s="6" t="s">
        <v>65</v>
      </c>
      <c r="F38" s="7">
        <v>1782</v>
      </c>
      <c r="G38" s="6" t="s">
        <v>68</v>
      </c>
      <c r="H38" s="7">
        <v>1942</v>
      </c>
      <c r="I38" s="6" t="s">
        <v>65</v>
      </c>
      <c r="J38" s="7">
        <v>1543</v>
      </c>
      <c r="K38" s="6" t="s">
        <v>11</v>
      </c>
      <c r="L38" s="7">
        <v>1890</v>
      </c>
      <c r="M38" s="6" t="s">
        <v>73</v>
      </c>
      <c r="N38" s="7">
        <v>1823</v>
      </c>
      <c r="O38" s="6" t="s">
        <v>11</v>
      </c>
      <c r="P38" s="7">
        <v>1989</v>
      </c>
      <c r="Q38" s="6" t="s">
        <v>73</v>
      </c>
      <c r="R38" s="7">
        <v>2022</v>
      </c>
      <c r="S38" s="6" t="s">
        <v>13</v>
      </c>
      <c r="T38" s="7">
        <v>2182</v>
      </c>
    </row>
    <row r="39" spans="1:25" s="5" customFormat="1">
      <c r="A39" s="6" t="s">
        <v>68</v>
      </c>
      <c r="B39" s="7">
        <v>1373</v>
      </c>
      <c r="C39" s="6" t="s">
        <v>79</v>
      </c>
      <c r="D39" s="7">
        <v>1471</v>
      </c>
      <c r="E39" s="6" t="s">
        <v>68</v>
      </c>
      <c r="F39" s="7">
        <v>1778</v>
      </c>
      <c r="G39" s="6" t="s">
        <v>11</v>
      </c>
      <c r="H39" s="7">
        <v>1881</v>
      </c>
      <c r="I39" s="6" t="s">
        <v>73</v>
      </c>
      <c r="J39" s="7">
        <v>1421</v>
      </c>
      <c r="K39" s="6" t="s">
        <v>65</v>
      </c>
      <c r="L39" s="7">
        <v>1608</v>
      </c>
      <c r="M39" s="6" t="s">
        <v>11</v>
      </c>
      <c r="N39" s="7">
        <v>1634</v>
      </c>
      <c r="O39" s="6" t="s">
        <v>73</v>
      </c>
      <c r="P39" s="7">
        <v>1904</v>
      </c>
      <c r="Q39" s="6" t="s">
        <v>66</v>
      </c>
      <c r="R39" s="7">
        <v>1833</v>
      </c>
      <c r="S39" s="6" t="s">
        <v>67</v>
      </c>
      <c r="T39" s="7">
        <v>2125</v>
      </c>
    </row>
    <row r="40" spans="1:25" s="5" customFormat="1">
      <c r="A40" s="6" t="s">
        <v>79</v>
      </c>
      <c r="B40" s="7">
        <v>1180</v>
      </c>
      <c r="C40" s="6" t="s">
        <v>68</v>
      </c>
      <c r="D40" s="7">
        <v>1452</v>
      </c>
      <c r="E40" s="6" t="s">
        <v>11</v>
      </c>
      <c r="F40" s="7">
        <v>1732</v>
      </c>
      <c r="G40" s="6" t="s">
        <v>65</v>
      </c>
      <c r="H40" s="7">
        <v>1765</v>
      </c>
      <c r="I40" s="6" t="s">
        <v>79</v>
      </c>
      <c r="J40" s="7">
        <v>1398</v>
      </c>
      <c r="K40" s="6" t="s">
        <v>79</v>
      </c>
      <c r="L40" s="7">
        <v>1490</v>
      </c>
      <c r="M40" s="6" t="s">
        <v>65</v>
      </c>
      <c r="N40" s="7">
        <v>1564</v>
      </c>
      <c r="O40" s="6" t="s">
        <v>79</v>
      </c>
      <c r="P40" s="7">
        <v>1610</v>
      </c>
      <c r="Q40" s="6" t="s">
        <v>13</v>
      </c>
      <c r="R40" s="7">
        <v>1825</v>
      </c>
      <c r="S40" s="6" t="s">
        <v>66</v>
      </c>
      <c r="T40" s="7">
        <v>1930</v>
      </c>
      <c r="W40" s="228"/>
      <c r="X40" s="228"/>
      <c r="Y40" s="228"/>
    </row>
    <row r="41" spans="1:25" s="5" customFormat="1">
      <c r="A41" s="6"/>
      <c r="B41" s="8">
        <v>0.61091194908268309</v>
      </c>
      <c r="C41" s="6"/>
      <c r="D41" s="8">
        <v>0.59456184071279827</v>
      </c>
      <c r="E41" s="6"/>
      <c r="F41" s="8">
        <v>0.59017171918322331</v>
      </c>
      <c r="G41" s="6"/>
      <c r="H41" s="8">
        <v>0.6108458600295712</v>
      </c>
      <c r="I41" s="6"/>
      <c r="J41" s="8">
        <v>0.59379513057070532</v>
      </c>
      <c r="K41" s="6"/>
      <c r="L41" s="8">
        <v>0.58642044097747348</v>
      </c>
      <c r="M41" s="6"/>
      <c r="N41" s="8">
        <v>0.58683611299156868</v>
      </c>
      <c r="O41" s="8"/>
      <c r="P41" s="8">
        <v>0.58150893277922966</v>
      </c>
      <c r="Q41" s="8"/>
      <c r="R41" s="8">
        <v>0.58972896637879524</v>
      </c>
      <c r="S41" s="8"/>
      <c r="T41" s="8">
        <v>0.62060704910930453</v>
      </c>
      <c r="W41" s="322"/>
      <c r="X41" s="322"/>
      <c r="Y41" s="322"/>
    </row>
    <row r="42" spans="1:25" s="5" customFormat="1">
      <c r="A42" s="9" t="s">
        <v>38</v>
      </c>
      <c r="B42" s="7">
        <v>52163</v>
      </c>
      <c r="C42" s="9" t="s">
        <v>60</v>
      </c>
      <c r="D42" s="7">
        <v>58586</v>
      </c>
      <c r="E42" s="9" t="s">
        <v>90</v>
      </c>
      <c r="F42" s="7">
        <v>65281</v>
      </c>
      <c r="G42" s="9" t="s">
        <v>148</v>
      </c>
      <c r="H42" s="7">
        <v>64928</v>
      </c>
      <c r="I42" s="9" t="s">
        <v>178</v>
      </c>
      <c r="J42" s="7">
        <v>58857</v>
      </c>
      <c r="K42" s="9" t="s">
        <v>396</v>
      </c>
      <c r="L42" s="7">
        <v>62815</v>
      </c>
      <c r="M42" s="9" t="s">
        <v>407</v>
      </c>
      <c r="N42" s="7">
        <v>64996</v>
      </c>
      <c r="O42" s="9" t="s">
        <v>441</v>
      </c>
      <c r="P42" s="7">
        <v>70023</v>
      </c>
      <c r="Q42" s="9" t="s">
        <v>514</v>
      </c>
      <c r="R42" s="7">
        <v>73644</v>
      </c>
      <c r="S42" s="9" t="s">
        <v>568</v>
      </c>
      <c r="T42" s="7">
        <v>78478</v>
      </c>
    </row>
    <row r="44" spans="1:25">
      <c r="A44" s="496" t="s">
        <v>37</v>
      </c>
      <c r="B44" s="497"/>
      <c r="C44" s="496" t="s">
        <v>59</v>
      </c>
      <c r="D44" s="497"/>
      <c r="E44" s="496" t="s">
        <v>89</v>
      </c>
      <c r="F44" s="497"/>
      <c r="G44" s="496" t="s">
        <v>146</v>
      </c>
      <c r="H44" s="497"/>
      <c r="I44" s="496" t="s">
        <v>176</v>
      </c>
      <c r="J44" s="497"/>
      <c r="K44" s="496" t="s">
        <v>394</v>
      </c>
      <c r="L44" s="497"/>
      <c r="M44" s="496" t="s">
        <v>410</v>
      </c>
      <c r="N44" s="497"/>
      <c r="O44" s="496" t="s">
        <v>443</v>
      </c>
      <c r="P44" s="497"/>
      <c r="Q44" s="496" t="s">
        <v>517</v>
      </c>
      <c r="R44" s="497"/>
      <c r="S44" s="496" t="s">
        <v>554</v>
      </c>
      <c r="T44" s="497"/>
    </row>
    <row r="45" spans="1:25" s="5" customFormat="1">
      <c r="A45" s="6" t="s">
        <v>156</v>
      </c>
      <c r="B45" s="7">
        <v>1482</v>
      </c>
      <c r="C45" s="6" t="s">
        <v>69</v>
      </c>
      <c r="D45" s="7">
        <v>2354</v>
      </c>
      <c r="E45" s="6" t="s">
        <v>69</v>
      </c>
      <c r="F45" s="7">
        <v>2222</v>
      </c>
      <c r="G45" s="6" t="s">
        <v>69</v>
      </c>
      <c r="H45" s="7">
        <v>1810</v>
      </c>
      <c r="I45" s="6" t="s">
        <v>69</v>
      </c>
      <c r="J45" s="7">
        <v>1765</v>
      </c>
      <c r="K45" s="6" t="s">
        <v>156</v>
      </c>
      <c r="L45" s="7">
        <v>1575</v>
      </c>
      <c r="M45" s="6" t="s">
        <v>156</v>
      </c>
      <c r="N45" s="7">
        <v>1594</v>
      </c>
      <c r="O45" s="6" t="s">
        <v>412</v>
      </c>
      <c r="P45" s="7">
        <v>1906</v>
      </c>
      <c r="Q45" s="6" t="s">
        <v>412</v>
      </c>
      <c r="R45" s="7">
        <v>3098</v>
      </c>
      <c r="S45" s="6" t="s">
        <v>399</v>
      </c>
      <c r="T45" s="7">
        <v>4781</v>
      </c>
    </row>
    <row r="46" spans="1:25" s="5" customFormat="1">
      <c r="A46" s="6" t="s">
        <v>69</v>
      </c>
      <c r="B46" s="7">
        <v>1469</v>
      </c>
      <c r="C46" s="6" t="s">
        <v>156</v>
      </c>
      <c r="D46" s="7">
        <v>1399</v>
      </c>
      <c r="E46" s="6" t="s">
        <v>70</v>
      </c>
      <c r="F46" s="7">
        <v>1340</v>
      </c>
      <c r="G46" s="6" t="s">
        <v>70</v>
      </c>
      <c r="H46" s="7">
        <v>1414</v>
      </c>
      <c r="I46" s="6" t="s">
        <v>156</v>
      </c>
      <c r="J46" s="7">
        <v>1416</v>
      </c>
      <c r="K46" s="6" t="s">
        <v>69</v>
      </c>
      <c r="L46" s="7">
        <v>1523</v>
      </c>
      <c r="M46" s="6" t="s">
        <v>69</v>
      </c>
      <c r="N46" s="7">
        <v>1579</v>
      </c>
      <c r="O46" s="6" t="s">
        <v>457</v>
      </c>
      <c r="P46" s="7">
        <v>1631</v>
      </c>
      <c r="Q46" s="6" t="s">
        <v>522</v>
      </c>
      <c r="R46" s="7">
        <v>1959</v>
      </c>
      <c r="S46" s="6" t="s">
        <v>522</v>
      </c>
      <c r="T46" s="7">
        <v>4001</v>
      </c>
    </row>
    <row r="47" spans="1:25" s="5" customFormat="1">
      <c r="A47" s="6" t="s">
        <v>70</v>
      </c>
      <c r="B47" s="7">
        <v>1199</v>
      </c>
      <c r="C47" s="6" t="s">
        <v>70</v>
      </c>
      <c r="D47" s="7">
        <v>1270</v>
      </c>
      <c r="E47" s="6" t="s">
        <v>156</v>
      </c>
      <c r="F47" s="7">
        <v>1310</v>
      </c>
      <c r="G47" s="6" t="s">
        <v>156</v>
      </c>
      <c r="H47" s="7">
        <v>1318</v>
      </c>
      <c r="I47" s="6" t="s">
        <v>70</v>
      </c>
      <c r="J47" s="7">
        <v>1344</v>
      </c>
      <c r="K47" s="6" t="s">
        <v>70</v>
      </c>
      <c r="L47" s="7">
        <v>1215</v>
      </c>
      <c r="M47" s="6" t="s">
        <v>70</v>
      </c>
      <c r="N47" s="7">
        <v>1358</v>
      </c>
      <c r="O47" s="6" t="s">
        <v>156</v>
      </c>
      <c r="P47" s="7">
        <v>1584</v>
      </c>
      <c r="Q47" s="6" t="s">
        <v>156</v>
      </c>
      <c r="R47" s="7">
        <v>1945</v>
      </c>
      <c r="S47" s="6" t="s">
        <v>412</v>
      </c>
      <c r="T47" s="7">
        <v>3838</v>
      </c>
    </row>
    <row r="48" spans="1:25" s="5" customFormat="1">
      <c r="A48" s="6" t="s">
        <v>12</v>
      </c>
      <c r="B48" s="7">
        <v>1013</v>
      </c>
      <c r="C48" s="6" t="s">
        <v>12</v>
      </c>
      <c r="D48" s="7">
        <v>971</v>
      </c>
      <c r="E48" s="6" t="s">
        <v>12</v>
      </c>
      <c r="F48" s="7">
        <v>873</v>
      </c>
      <c r="G48" s="6" t="s">
        <v>160</v>
      </c>
      <c r="H48" s="7">
        <v>1046</v>
      </c>
      <c r="I48" s="6" t="s">
        <v>160</v>
      </c>
      <c r="J48" s="7">
        <v>1018</v>
      </c>
      <c r="K48" s="6" t="s">
        <v>398</v>
      </c>
      <c r="L48" s="7">
        <v>776</v>
      </c>
      <c r="M48" s="6" t="s">
        <v>412</v>
      </c>
      <c r="N48" s="7">
        <v>1054</v>
      </c>
      <c r="O48" s="6" t="s">
        <v>69</v>
      </c>
      <c r="P48" s="7">
        <v>1381</v>
      </c>
      <c r="Q48" s="6" t="s">
        <v>70</v>
      </c>
      <c r="R48" s="7">
        <v>1538</v>
      </c>
      <c r="S48" s="6" t="s">
        <v>156</v>
      </c>
      <c r="T48" s="7">
        <v>1908</v>
      </c>
    </row>
    <row r="49" spans="1:25" s="5" customFormat="1">
      <c r="A49" s="6" t="s">
        <v>7</v>
      </c>
      <c r="B49" s="7">
        <v>950</v>
      </c>
      <c r="C49" s="6" t="s">
        <v>64</v>
      </c>
      <c r="D49" s="7">
        <v>891</v>
      </c>
      <c r="E49" s="6" t="s">
        <v>7</v>
      </c>
      <c r="F49" s="7">
        <v>868</v>
      </c>
      <c r="G49" s="6" t="s">
        <v>7</v>
      </c>
      <c r="H49" s="7">
        <v>760</v>
      </c>
      <c r="I49" s="6" t="s">
        <v>71</v>
      </c>
      <c r="J49" s="7">
        <v>799</v>
      </c>
      <c r="K49" s="6" t="s">
        <v>72</v>
      </c>
      <c r="L49" s="7">
        <v>714</v>
      </c>
      <c r="M49" s="6" t="s">
        <v>398</v>
      </c>
      <c r="N49" s="7">
        <v>917</v>
      </c>
      <c r="O49" s="6" t="s">
        <v>70</v>
      </c>
      <c r="P49" s="7">
        <v>1205</v>
      </c>
      <c r="Q49" s="6" t="s">
        <v>69</v>
      </c>
      <c r="R49" s="7">
        <v>1481</v>
      </c>
      <c r="S49" s="6" t="s">
        <v>457</v>
      </c>
      <c r="T49" s="7">
        <v>1465</v>
      </c>
    </row>
    <row r="50" spans="1:25" s="5" customFormat="1">
      <c r="A50" s="6" t="s">
        <v>64</v>
      </c>
      <c r="B50" s="7">
        <v>939</v>
      </c>
      <c r="C50" s="6" t="s">
        <v>7</v>
      </c>
      <c r="D50" s="7">
        <v>868</v>
      </c>
      <c r="E50" s="6" t="s">
        <v>64</v>
      </c>
      <c r="F50" s="7">
        <v>781</v>
      </c>
      <c r="G50" s="6" t="s">
        <v>71</v>
      </c>
      <c r="H50" s="7">
        <v>705</v>
      </c>
      <c r="I50" s="6" t="s">
        <v>7</v>
      </c>
      <c r="J50" s="7">
        <v>787</v>
      </c>
      <c r="K50" s="6" t="s">
        <v>71</v>
      </c>
      <c r="L50" s="7">
        <v>705</v>
      </c>
      <c r="M50" s="6" t="s">
        <v>72</v>
      </c>
      <c r="N50" s="7">
        <v>903</v>
      </c>
      <c r="O50" s="6" t="s">
        <v>72</v>
      </c>
      <c r="P50" s="7">
        <v>1034</v>
      </c>
      <c r="Q50" s="6" t="s">
        <v>399</v>
      </c>
      <c r="R50" s="7">
        <v>1396</v>
      </c>
      <c r="S50" s="6" t="s">
        <v>70</v>
      </c>
      <c r="T50" s="7">
        <v>1365</v>
      </c>
    </row>
    <row r="51" spans="1:25" s="5" customFormat="1">
      <c r="A51" s="6" t="s">
        <v>71</v>
      </c>
      <c r="B51" s="7">
        <v>647</v>
      </c>
      <c r="C51" s="6" t="s">
        <v>71</v>
      </c>
      <c r="D51" s="7">
        <v>773</v>
      </c>
      <c r="E51" s="6" t="s">
        <v>160</v>
      </c>
      <c r="F51" s="7">
        <v>693</v>
      </c>
      <c r="G51" s="6" t="s">
        <v>72</v>
      </c>
      <c r="H51" s="7">
        <v>678</v>
      </c>
      <c r="I51" s="6" t="s">
        <v>72</v>
      </c>
      <c r="J51" s="7">
        <v>749</v>
      </c>
      <c r="K51" s="6" t="s">
        <v>7</v>
      </c>
      <c r="L51" s="7">
        <v>700</v>
      </c>
      <c r="M51" s="6" t="s">
        <v>7</v>
      </c>
      <c r="N51" s="7">
        <v>795</v>
      </c>
      <c r="O51" s="6" t="s">
        <v>398</v>
      </c>
      <c r="P51" s="7">
        <v>849</v>
      </c>
      <c r="Q51" s="6" t="s">
        <v>457</v>
      </c>
      <c r="R51" s="7">
        <v>1281</v>
      </c>
      <c r="S51" s="6" t="s">
        <v>72</v>
      </c>
      <c r="T51" s="7">
        <v>1121</v>
      </c>
    </row>
    <row r="52" spans="1:25" s="5" customFormat="1">
      <c r="A52" s="6" t="s">
        <v>159</v>
      </c>
      <c r="B52" s="7">
        <v>599</v>
      </c>
      <c r="C52" s="6" t="s">
        <v>171</v>
      </c>
      <c r="D52" s="7">
        <v>629</v>
      </c>
      <c r="E52" s="6" t="s">
        <v>72</v>
      </c>
      <c r="F52" s="7">
        <v>684</v>
      </c>
      <c r="G52" s="6" t="s">
        <v>12</v>
      </c>
      <c r="H52" s="7">
        <v>625</v>
      </c>
      <c r="I52" s="6" t="s">
        <v>12</v>
      </c>
      <c r="J52" s="7">
        <v>655</v>
      </c>
      <c r="K52" s="6" t="s">
        <v>399</v>
      </c>
      <c r="L52" s="7">
        <v>583</v>
      </c>
      <c r="M52" s="6" t="s">
        <v>160</v>
      </c>
      <c r="N52" s="7">
        <v>684</v>
      </c>
      <c r="O52" s="6" t="s">
        <v>7</v>
      </c>
      <c r="P52" s="7">
        <v>812</v>
      </c>
      <c r="Q52" s="6" t="s">
        <v>72</v>
      </c>
      <c r="R52" s="7">
        <v>1171</v>
      </c>
      <c r="S52" s="6" t="s">
        <v>69</v>
      </c>
      <c r="T52" s="7">
        <v>1112</v>
      </c>
    </row>
    <row r="53" spans="1:25" s="5" customFormat="1">
      <c r="A53" s="6" t="s">
        <v>171</v>
      </c>
      <c r="B53" s="7">
        <v>587</v>
      </c>
      <c r="C53" s="6" t="s">
        <v>72</v>
      </c>
      <c r="D53" s="7">
        <v>619</v>
      </c>
      <c r="E53" s="6" t="s">
        <v>71</v>
      </c>
      <c r="F53" s="7">
        <v>653</v>
      </c>
      <c r="G53" s="6" t="s">
        <v>64</v>
      </c>
      <c r="H53" s="7">
        <v>546</v>
      </c>
      <c r="I53" s="6" t="s">
        <v>398</v>
      </c>
      <c r="J53" s="7">
        <v>580</v>
      </c>
      <c r="K53" s="6" t="s">
        <v>12</v>
      </c>
      <c r="L53" s="7">
        <v>574</v>
      </c>
      <c r="M53" s="6" t="s">
        <v>71</v>
      </c>
      <c r="N53" s="7">
        <v>671</v>
      </c>
      <c r="O53" s="6" t="s">
        <v>160</v>
      </c>
      <c r="P53" s="7">
        <v>790</v>
      </c>
      <c r="Q53" s="6" t="s">
        <v>398</v>
      </c>
      <c r="R53" s="7">
        <v>1107</v>
      </c>
      <c r="S53" s="6" t="s">
        <v>398</v>
      </c>
      <c r="T53" s="7">
        <v>1054</v>
      </c>
    </row>
    <row r="54" spans="1:25" s="5" customFormat="1">
      <c r="A54" s="6" t="s">
        <v>72</v>
      </c>
      <c r="B54" s="7">
        <v>587</v>
      </c>
      <c r="C54" s="6" t="s">
        <v>160</v>
      </c>
      <c r="D54" s="7">
        <v>583</v>
      </c>
      <c r="E54" s="6" t="s">
        <v>171</v>
      </c>
      <c r="F54" s="7">
        <v>566</v>
      </c>
      <c r="G54" s="6" t="s">
        <v>171</v>
      </c>
      <c r="H54" s="7">
        <v>513</v>
      </c>
      <c r="I54" s="6" t="s">
        <v>399</v>
      </c>
      <c r="J54" s="7">
        <v>490</v>
      </c>
      <c r="K54" s="6" t="s">
        <v>160</v>
      </c>
      <c r="L54" s="7">
        <v>569</v>
      </c>
      <c r="M54" s="6" t="s">
        <v>13</v>
      </c>
      <c r="N54" s="7">
        <v>644</v>
      </c>
      <c r="O54" s="6" t="s">
        <v>522</v>
      </c>
      <c r="P54" s="7">
        <v>725</v>
      </c>
      <c r="Q54" s="6" t="s">
        <v>160</v>
      </c>
      <c r="R54" s="7">
        <v>1021</v>
      </c>
      <c r="S54" s="6" t="s">
        <v>160</v>
      </c>
      <c r="T54" s="7">
        <v>925</v>
      </c>
    </row>
    <row r="55" spans="1:25" s="5" customFormat="1">
      <c r="A55" s="6"/>
      <c r="B55" s="8">
        <v>0.54922880667980978</v>
      </c>
      <c r="C55" s="6"/>
      <c r="D55" s="8">
        <v>0.5573973413702169</v>
      </c>
      <c r="E55" s="6"/>
      <c r="F55" s="8">
        <v>0.54829857299670692</v>
      </c>
      <c r="G55" s="6"/>
      <c r="H55" s="8">
        <v>0.53839995425172982</v>
      </c>
      <c r="I55" s="6"/>
      <c r="J55" s="8">
        <v>0.52031859557867355</v>
      </c>
      <c r="K55" s="6"/>
      <c r="L55" s="8">
        <v>0.49866041527126592</v>
      </c>
      <c r="M55" s="6"/>
      <c r="N55" s="8">
        <v>0.48981846124291617</v>
      </c>
      <c r="O55" s="8"/>
      <c r="P55" s="8">
        <v>0.52032484827315195</v>
      </c>
      <c r="Q55" s="8"/>
      <c r="R55" s="8">
        <v>0.53569754202665598</v>
      </c>
      <c r="S55" s="8"/>
      <c r="T55" s="8">
        <v>0.60583080552746882</v>
      </c>
      <c r="W55" s="228"/>
      <c r="X55" s="228"/>
      <c r="Y55" s="228"/>
    </row>
    <row r="56" spans="1:25" s="5" customFormat="1">
      <c r="A56" s="9" t="s">
        <v>38</v>
      </c>
      <c r="B56" s="7">
        <v>17246</v>
      </c>
      <c r="C56" s="9" t="s">
        <v>60</v>
      </c>
      <c r="D56" s="7">
        <v>18581</v>
      </c>
      <c r="E56" s="9" t="s">
        <v>90</v>
      </c>
      <c r="F56" s="7">
        <v>18220</v>
      </c>
      <c r="G56" s="9" t="s">
        <v>148</v>
      </c>
      <c r="H56" s="7">
        <v>17487</v>
      </c>
      <c r="I56" s="9" t="s">
        <v>178</v>
      </c>
      <c r="J56" s="7">
        <v>18456</v>
      </c>
      <c r="K56" s="9" t="s">
        <v>396</v>
      </c>
      <c r="L56" s="7">
        <v>17916</v>
      </c>
      <c r="M56" s="9" t="s">
        <v>407</v>
      </c>
      <c r="N56" s="7">
        <v>20822</v>
      </c>
      <c r="O56" s="9" t="s">
        <v>441</v>
      </c>
      <c r="P56" s="7">
        <v>22903</v>
      </c>
      <c r="Q56" s="9" t="s">
        <v>514</v>
      </c>
      <c r="R56" s="7">
        <v>29862</v>
      </c>
      <c r="S56" s="9" t="s">
        <v>568</v>
      </c>
      <c r="T56" s="7">
        <v>35604</v>
      </c>
      <c r="W56" s="322"/>
      <c r="X56" s="322"/>
      <c r="Y56" s="322"/>
    </row>
    <row r="57" spans="1:25" s="5" customFormat="1"/>
    <row r="58" spans="1:25" s="5" customFormat="1">
      <c r="A58" s="496" t="s">
        <v>34</v>
      </c>
      <c r="B58" s="497"/>
      <c r="C58" s="496" t="s">
        <v>78</v>
      </c>
      <c r="D58" s="497"/>
      <c r="E58" s="496" t="s">
        <v>86</v>
      </c>
      <c r="F58" s="497"/>
      <c r="G58" s="496" t="s">
        <v>143</v>
      </c>
      <c r="H58" s="497"/>
      <c r="I58" s="496" t="s">
        <v>173</v>
      </c>
      <c r="J58" s="497"/>
      <c r="K58" s="496" t="s">
        <v>391</v>
      </c>
      <c r="L58" s="497"/>
      <c r="M58" s="496" t="s">
        <v>411</v>
      </c>
      <c r="N58" s="497"/>
      <c r="O58" s="496" t="s">
        <v>444</v>
      </c>
      <c r="P58" s="497"/>
      <c r="Q58" s="496" t="s">
        <v>518</v>
      </c>
      <c r="R58" s="497"/>
      <c r="S58" s="496" t="s">
        <v>555</v>
      </c>
      <c r="T58" s="497"/>
    </row>
    <row r="59" spans="1:25">
      <c r="A59" s="6" t="s">
        <v>8</v>
      </c>
      <c r="B59" s="7">
        <v>27838</v>
      </c>
      <c r="C59" s="6" t="s">
        <v>7</v>
      </c>
      <c r="D59" s="7">
        <v>25452</v>
      </c>
      <c r="E59" s="6" t="s">
        <v>7</v>
      </c>
      <c r="F59" s="7">
        <v>24420</v>
      </c>
      <c r="G59" s="6" t="s">
        <v>8</v>
      </c>
      <c r="H59" s="7">
        <v>23698</v>
      </c>
      <c r="I59" s="6" t="s">
        <v>7</v>
      </c>
      <c r="J59" s="7">
        <v>25427</v>
      </c>
      <c r="K59" s="6" t="s">
        <v>7</v>
      </c>
      <c r="L59" s="7">
        <v>25000</v>
      </c>
      <c r="M59" s="6" t="s">
        <v>8</v>
      </c>
      <c r="N59" s="7">
        <v>25811</v>
      </c>
      <c r="O59" s="6" t="s">
        <v>7</v>
      </c>
      <c r="P59" s="7">
        <v>27478</v>
      </c>
      <c r="Q59" s="6" t="s">
        <v>7</v>
      </c>
      <c r="R59" s="7">
        <v>28696</v>
      </c>
      <c r="S59" s="6" t="s">
        <v>7</v>
      </c>
      <c r="T59" s="7">
        <v>30847</v>
      </c>
      <c r="U59" s="380"/>
    </row>
    <row r="60" spans="1:25">
      <c r="A60" s="6" t="s">
        <v>7</v>
      </c>
      <c r="B60" s="7">
        <v>26312</v>
      </c>
      <c r="C60" s="6" t="s">
        <v>8</v>
      </c>
      <c r="D60" s="7">
        <v>25174</v>
      </c>
      <c r="E60" s="6" t="s">
        <v>8</v>
      </c>
      <c r="F60" s="7">
        <v>24260</v>
      </c>
      <c r="G60" s="6" t="s">
        <v>7</v>
      </c>
      <c r="H60" s="7">
        <v>23599</v>
      </c>
      <c r="I60" s="6" t="s">
        <v>8</v>
      </c>
      <c r="J60" s="7">
        <v>23470</v>
      </c>
      <c r="K60" s="6" t="s">
        <v>8</v>
      </c>
      <c r="L60" s="7">
        <v>24835</v>
      </c>
      <c r="M60" s="6" t="s">
        <v>7</v>
      </c>
      <c r="N60" s="7">
        <v>25421</v>
      </c>
      <c r="O60" s="6" t="s">
        <v>8</v>
      </c>
      <c r="P60" s="7">
        <v>26634</v>
      </c>
      <c r="Q60" s="6" t="s">
        <v>8</v>
      </c>
      <c r="R60" s="7">
        <v>27149</v>
      </c>
      <c r="S60" s="6" t="s">
        <v>8</v>
      </c>
      <c r="T60" s="7">
        <v>29233</v>
      </c>
      <c r="U60" s="380"/>
    </row>
    <row r="61" spans="1:25" s="5" customFormat="1">
      <c r="A61" s="6" t="s">
        <v>155</v>
      </c>
      <c r="B61" s="7">
        <v>14048</v>
      </c>
      <c r="C61" s="6" t="s">
        <v>155</v>
      </c>
      <c r="D61" s="7">
        <v>14689</v>
      </c>
      <c r="E61" s="6" t="s">
        <v>155</v>
      </c>
      <c r="F61" s="7">
        <v>14430</v>
      </c>
      <c r="G61" s="6" t="s">
        <v>155</v>
      </c>
      <c r="H61" s="7">
        <v>14426</v>
      </c>
      <c r="I61" s="6" t="s">
        <v>155</v>
      </c>
      <c r="J61" s="7">
        <v>14899</v>
      </c>
      <c r="K61" s="6" t="s">
        <v>155</v>
      </c>
      <c r="L61" s="7">
        <v>16326</v>
      </c>
      <c r="M61" s="6" t="s">
        <v>155</v>
      </c>
      <c r="N61" s="7">
        <v>15412</v>
      </c>
      <c r="O61" s="6" t="s">
        <v>155</v>
      </c>
      <c r="P61" s="7">
        <v>14962</v>
      </c>
      <c r="Q61" s="6" t="s">
        <v>155</v>
      </c>
      <c r="R61" s="7">
        <v>15973</v>
      </c>
      <c r="S61" s="6" t="s">
        <v>9</v>
      </c>
      <c r="T61" s="7">
        <v>16074</v>
      </c>
      <c r="U61" s="380"/>
    </row>
    <row r="62" spans="1:25" s="5" customFormat="1">
      <c r="A62" s="6" t="s">
        <v>9</v>
      </c>
      <c r="B62" s="7">
        <v>10267</v>
      </c>
      <c r="C62" s="6" t="s">
        <v>9</v>
      </c>
      <c r="D62" s="7">
        <v>12302</v>
      </c>
      <c r="E62" s="6" t="s">
        <v>9</v>
      </c>
      <c r="F62" s="7">
        <v>12648</v>
      </c>
      <c r="G62" s="6" t="s">
        <v>9</v>
      </c>
      <c r="H62" s="7">
        <v>11935</v>
      </c>
      <c r="I62" s="6" t="s">
        <v>9</v>
      </c>
      <c r="J62" s="7">
        <v>12231</v>
      </c>
      <c r="K62" s="6" t="s">
        <v>9</v>
      </c>
      <c r="L62" s="7">
        <v>13435</v>
      </c>
      <c r="M62" s="6" t="s">
        <v>9</v>
      </c>
      <c r="N62" s="7">
        <v>14114</v>
      </c>
      <c r="O62" s="6" t="s">
        <v>9</v>
      </c>
      <c r="P62" s="7">
        <v>14081</v>
      </c>
      <c r="Q62" s="6" t="s">
        <v>9</v>
      </c>
      <c r="R62" s="7">
        <v>15208</v>
      </c>
      <c r="S62" s="6" t="s">
        <v>155</v>
      </c>
      <c r="T62" s="7">
        <v>14787</v>
      </c>
      <c r="U62" s="228"/>
    </row>
    <row r="63" spans="1:25" s="5" customFormat="1">
      <c r="A63" s="6" t="s">
        <v>12</v>
      </c>
      <c r="B63" s="7">
        <v>8158</v>
      </c>
      <c r="C63" s="6" t="s">
        <v>12</v>
      </c>
      <c r="D63" s="7">
        <v>7584</v>
      </c>
      <c r="E63" s="6" t="s">
        <v>67</v>
      </c>
      <c r="F63" s="7">
        <v>9546</v>
      </c>
      <c r="G63" s="6" t="s">
        <v>67</v>
      </c>
      <c r="H63" s="7">
        <v>10026</v>
      </c>
      <c r="I63" s="6" t="s">
        <v>67</v>
      </c>
      <c r="J63" s="7">
        <v>7895</v>
      </c>
      <c r="K63" s="6" t="s">
        <v>67</v>
      </c>
      <c r="L63" s="7">
        <v>7524</v>
      </c>
      <c r="M63" s="6" t="s">
        <v>67</v>
      </c>
      <c r="N63" s="7">
        <v>7123</v>
      </c>
      <c r="O63" s="6" t="s">
        <v>67</v>
      </c>
      <c r="P63" s="7">
        <v>6957</v>
      </c>
      <c r="Q63" s="6" t="s">
        <v>67</v>
      </c>
      <c r="R63" s="7">
        <v>6788</v>
      </c>
      <c r="S63" s="6" t="s">
        <v>11</v>
      </c>
      <c r="T63" s="7">
        <v>7610</v>
      </c>
    </row>
    <row r="64" spans="1:25" s="5" customFormat="1">
      <c r="A64" s="6" t="s">
        <v>67</v>
      </c>
      <c r="B64" s="7">
        <v>6084</v>
      </c>
      <c r="C64" s="6" t="s">
        <v>67</v>
      </c>
      <c r="D64" s="7">
        <v>7538</v>
      </c>
      <c r="E64" s="6" t="s">
        <v>12</v>
      </c>
      <c r="F64" s="7">
        <v>6690</v>
      </c>
      <c r="G64" s="6" t="s">
        <v>12</v>
      </c>
      <c r="H64" s="7">
        <v>6451</v>
      </c>
      <c r="I64" s="6" t="s">
        <v>12</v>
      </c>
      <c r="J64" s="7">
        <v>6689</v>
      </c>
      <c r="K64" s="6" t="s">
        <v>12</v>
      </c>
      <c r="L64" s="7">
        <v>6964</v>
      </c>
      <c r="M64" s="6" t="s">
        <v>12</v>
      </c>
      <c r="N64" s="7">
        <v>6306</v>
      </c>
      <c r="O64" s="6" t="s">
        <v>12</v>
      </c>
      <c r="P64" s="7">
        <v>5965</v>
      </c>
      <c r="Q64" s="6" t="s">
        <v>11</v>
      </c>
      <c r="R64" s="7">
        <v>6151</v>
      </c>
      <c r="S64" s="6" t="s">
        <v>67</v>
      </c>
      <c r="T64" s="7">
        <v>6387</v>
      </c>
    </row>
    <row r="65" spans="1:25" s="5" customFormat="1">
      <c r="A65" s="6" t="s">
        <v>64</v>
      </c>
      <c r="B65" s="7">
        <v>5181</v>
      </c>
      <c r="C65" s="6" t="s">
        <v>64</v>
      </c>
      <c r="D65" s="7">
        <v>6126</v>
      </c>
      <c r="E65" s="6" t="s">
        <v>64</v>
      </c>
      <c r="F65" s="7">
        <v>5502</v>
      </c>
      <c r="G65" s="6" t="s">
        <v>64</v>
      </c>
      <c r="H65" s="7">
        <v>5171</v>
      </c>
      <c r="I65" s="6" t="s">
        <v>70</v>
      </c>
      <c r="J65" s="7">
        <v>4825</v>
      </c>
      <c r="K65" s="6" t="s">
        <v>11</v>
      </c>
      <c r="L65" s="7">
        <v>5567</v>
      </c>
      <c r="M65" s="6" t="s">
        <v>66</v>
      </c>
      <c r="N65" s="7">
        <v>5315</v>
      </c>
      <c r="O65" s="6" t="s">
        <v>11</v>
      </c>
      <c r="P65" s="7">
        <v>5666</v>
      </c>
      <c r="Q65" s="6" t="s">
        <v>12</v>
      </c>
      <c r="R65" s="7">
        <v>5957</v>
      </c>
      <c r="S65" s="6" t="s">
        <v>13</v>
      </c>
      <c r="T65" s="7">
        <v>6345</v>
      </c>
    </row>
    <row r="66" spans="1:25" s="5" customFormat="1">
      <c r="A66" s="6" t="s">
        <v>10</v>
      </c>
      <c r="B66" s="7">
        <v>4449</v>
      </c>
      <c r="C66" s="6" t="s">
        <v>11</v>
      </c>
      <c r="D66" s="7">
        <v>5244</v>
      </c>
      <c r="E66" s="6" t="s">
        <v>11</v>
      </c>
      <c r="F66" s="7">
        <v>5065</v>
      </c>
      <c r="G66" s="6" t="s">
        <v>11</v>
      </c>
      <c r="H66" s="7">
        <v>5135</v>
      </c>
      <c r="I66" s="6" t="s">
        <v>66</v>
      </c>
      <c r="J66" s="7">
        <v>4763</v>
      </c>
      <c r="K66" s="6" t="s">
        <v>70</v>
      </c>
      <c r="L66" s="7">
        <v>5053</v>
      </c>
      <c r="M66" s="6" t="s">
        <v>13</v>
      </c>
      <c r="N66" s="7">
        <v>5290</v>
      </c>
      <c r="O66" s="6" t="s">
        <v>66</v>
      </c>
      <c r="P66" s="7">
        <v>5391</v>
      </c>
      <c r="Q66" s="6" t="s">
        <v>13</v>
      </c>
      <c r="R66" s="7">
        <v>5661</v>
      </c>
      <c r="S66" s="6" t="s">
        <v>73</v>
      </c>
      <c r="T66" s="7">
        <v>5811</v>
      </c>
    </row>
    <row r="67" spans="1:25" s="5" customFormat="1">
      <c r="A67" s="6" t="s">
        <v>11</v>
      </c>
      <c r="B67" s="7">
        <v>4192</v>
      </c>
      <c r="C67" s="6" t="s">
        <v>10</v>
      </c>
      <c r="D67" s="7">
        <v>4712</v>
      </c>
      <c r="E67" s="6" t="s">
        <v>70</v>
      </c>
      <c r="F67" s="7">
        <v>4838</v>
      </c>
      <c r="G67" s="6" t="s">
        <v>70</v>
      </c>
      <c r="H67" s="7">
        <v>4903</v>
      </c>
      <c r="I67" s="6" t="s">
        <v>11</v>
      </c>
      <c r="J67" s="7">
        <v>4515</v>
      </c>
      <c r="K67" s="6" t="s">
        <v>66</v>
      </c>
      <c r="L67" s="7">
        <v>5014</v>
      </c>
      <c r="M67" s="6" t="s">
        <v>11</v>
      </c>
      <c r="N67" s="7">
        <v>5278</v>
      </c>
      <c r="O67" s="6" t="s">
        <v>13</v>
      </c>
      <c r="P67" s="7">
        <v>5222</v>
      </c>
      <c r="Q67" s="6" t="s">
        <v>70</v>
      </c>
      <c r="R67" s="7">
        <v>5101</v>
      </c>
      <c r="S67" s="6" t="s">
        <v>12</v>
      </c>
      <c r="T67" s="7">
        <v>5806</v>
      </c>
    </row>
    <row r="68" spans="1:25" s="5" customFormat="1">
      <c r="A68" s="6" t="s">
        <v>13</v>
      </c>
      <c r="B68" s="7">
        <v>3851</v>
      </c>
      <c r="C68" s="6" t="s">
        <v>70</v>
      </c>
      <c r="D68" s="7">
        <v>4444</v>
      </c>
      <c r="E68" s="6" t="s">
        <v>66</v>
      </c>
      <c r="F68" s="7">
        <v>4559</v>
      </c>
      <c r="G68" s="6" t="s">
        <v>66</v>
      </c>
      <c r="H68" s="7">
        <v>4589</v>
      </c>
      <c r="I68" s="6" t="s">
        <v>156</v>
      </c>
      <c r="J68" s="7">
        <v>4187</v>
      </c>
      <c r="K68" s="6" t="s">
        <v>156</v>
      </c>
      <c r="L68" s="7">
        <v>4551</v>
      </c>
      <c r="M68" s="6" t="s">
        <v>70</v>
      </c>
      <c r="N68" s="7">
        <v>5223</v>
      </c>
      <c r="O68" s="6" t="s">
        <v>70</v>
      </c>
      <c r="P68" s="7">
        <v>4922</v>
      </c>
      <c r="Q68" s="6" t="s">
        <v>156</v>
      </c>
      <c r="R68" s="7">
        <v>5057</v>
      </c>
      <c r="S68" s="6" t="s">
        <v>70</v>
      </c>
      <c r="T68" s="7">
        <v>5013</v>
      </c>
    </row>
    <row r="69" spans="1:25" s="5" customFormat="1">
      <c r="A69" s="6"/>
      <c r="B69" s="8">
        <v>0.60024035716422053</v>
      </c>
      <c r="C69" s="6"/>
      <c r="D69" s="8">
        <v>0.58260891929427494</v>
      </c>
      <c r="E69" s="6"/>
      <c r="F69" s="8">
        <v>0.56965934820769837</v>
      </c>
      <c r="G69" s="6"/>
      <c r="H69" s="8">
        <v>0.5694417106094668</v>
      </c>
      <c r="I69" s="6"/>
      <c r="J69" s="8">
        <v>0.56390327257663631</v>
      </c>
      <c r="K69" s="6"/>
      <c r="L69" s="8">
        <v>0.55634320546464577</v>
      </c>
      <c r="M69" s="6"/>
      <c r="N69" s="8">
        <v>0.54656774438228883</v>
      </c>
      <c r="O69" s="8"/>
      <c r="P69" s="8">
        <v>0.53912739676278998</v>
      </c>
      <c r="Q69" s="8"/>
      <c r="R69" s="8">
        <v>0.52849756677794513</v>
      </c>
      <c r="S69" s="8"/>
      <c r="T69" s="8">
        <v>0.52711763130241274</v>
      </c>
      <c r="W69" s="228"/>
      <c r="X69" s="228"/>
      <c r="Y69" s="228"/>
    </row>
    <row r="70" spans="1:25" s="5" customFormat="1">
      <c r="A70" s="9" t="s">
        <v>38</v>
      </c>
      <c r="B70" s="7">
        <v>183893</v>
      </c>
      <c r="C70" s="9" t="s">
        <v>60</v>
      </c>
      <c r="D70" s="7">
        <v>194410</v>
      </c>
      <c r="E70" s="9" t="s">
        <v>90</v>
      </c>
      <c r="F70" s="7">
        <v>196535</v>
      </c>
      <c r="G70" s="9" t="s">
        <v>148</v>
      </c>
      <c r="H70" s="7">
        <v>193054</v>
      </c>
      <c r="I70" s="9" t="s">
        <v>178</v>
      </c>
      <c r="J70" s="7">
        <v>193120</v>
      </c>
      <c r="K70" s="9" t="s">
        <v>396</v>
      </c>
      <c r="L70" s="7">
        <v>205393</v>
      </c>
      <c r="M70" s="9" t="s">
        <v>407</v>
      </c>
      <c r="N70" s="7">
        <v>210940</v>
      </c>
      <c r="O70" s="9" t="s">
        <v>441</v>
      </c>
      <c r="P70" s="7">
        <v>217533</v>
      </c>
      <c r="Q70" s="9" t="s">
        <v>514</v>
      </c>
      <c r="R70" s="7">
        <v>230353</v>
      </c>
      <c r="S70" s="9" t="s">
        <v>568</v>
      </c>
      <c r="T70" s="7">
        <v>242665</v>
      </c>
      <c r="W70" s="322"/>
      <c r="X70" s="322"/>
      <c r="Y70" s="322"/>
    </row>
    <row r="71" spans="1:25" s="5" customFormat="1"/>
    <row r="72" spans="1:25" s="5" customFormat="1">
      <c r="M72" s="228"/>
    </row>
    <row r="73" spans="1:25" s="5" customFormat="1">
      <c r="M73" s="228"/>
    </row>
  </sheetData>
  <mergeCells count="49">
    <mergeCell ref="Q2:R2"/>
    <mergeCell ref="Q16:R16"/>
    <mergeCell ref="Q30:R30"/>
    <mergeCell ref="Q44:R44"/>
    <mergeCell ref="Q58:R58"/>
    <mergeCell ref="M2:N2"/>
    <mergeCell ref="M16:N16"/>
    <mergeCell ref="M30:N30"/>
    <mergeCell ref="M44:N44"/>
    <mergeCell ref="M58:N58"/>
    <mergeCell ref="A58:B58"/>
    <mergeCell ref="C58:D58"/>
    <mergeCell ref="E58:F58"/>
    <mergeCell ref="G58:H58"/>
    <mergeCell ref="I58:J58"/>
    <mergeCell ref="A2:B2"/>
    <mergeCell ref="C2:D2"/>
    <mergeCell ref="E2:F2"/>
    <mergeCell ref="G2:H2"/>
    <mergeCell ref="I2:J2"/>
    <mergeCell ref="A44:B44"/>
    <mergeCell ref="C44:D44"/>
    <mergeCell ref="E44:F44"/>
    <mergeCell ref="G44:H44"/>
    <mergeCell ref="I44:J44"/>
    <mergeCell ref="A30:B30"/>
    <mergeCell ref="C30:D30"/>
    <mergeCell ref="E30:F30"/>
    <mergeCell ref="G30:H30"/>
    <mergeCell ref="I30:J30"/>
    <mergeCell ref="K30:L30"/>
    <mergeCell ref="K44:L44"/>
    <mergeCell ref="K2:L2"/>
    <mergeCell ref="K58:L58"/>
    <mergeCell ref="C16:D16"/>
    <mergeCell ref="E16:F16"/>
    <mergeCell ref="G16:H16"/>
    <mergeCell ref="I16:J16"/>
    <mergeCell ref="K16:L16"/>
    <mergeCell ref="O2:P2"/>
    <mergeCell ref="O16:P16"/>
    <mergeCell ref="O30:P30"/>
    <mergeCell ref="O44:P44"/>
    <mergeCell ref="O58:P58"/>
    <mergeCell ref="S2:T2"/>
    <mergeCell ref="S16:T16"/>
    <mergeCell ref="S30:T30"/>
    <mergeCell ref="S44:T44"/>
    <mergeCell ref="S58:T58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indexed="43"/>
  </sheetPr>
  <dimension ref="A1:U35"/>
  <sheetViews>
    <sheetView workbookViewId="0">
      <selection activeCell="D28" sqref="D28"/>
    </sheetView>
  </sheetViews>
  <sheetFormatPr baseColWidth="10" defaultRowHeight="12"/>
  <cols>
    <col min="1" max="1" width="65.140625" style="30" customWidth="1"/>
    <col min="2" max="9" width="9" style="30" customWidth="1"/>
    <col min="10" max="10" width="9" style="239" customWidth="1"/>
    <col min="11" max="11" width="9" style="30" customWidth="1"/>
    <col min="12" max="12" width="10.140625" style="30" customWidth="1"/>
    <col min="13" max="13" width="11.42578125" style="30"/>
    <col min="14" max="16" width="11.42578125" style="239"/>
    <col min="17" max="17" width="11.42578125" style="30"/>
    <col min="18" max="18" width="13.7109375" style="30" bestFit="1" customWidth="1"/>
    <col min="19" max="16384" width="11.42578125" style="30"/>
  </cols>
  <sheetData>
    <row r="1" spans="1:21">
      <c r="A1" s="280" t="s">
        <v>118</v>
      </c>
      <c r="B1" s="498"/>
      <c r="C1" s="498"/>
      <c r="D1" s="498"/>
      <c r="E1" s="498"/>
      <c r="F1" s="498"/>
      <c r="G1" s="498"/>
      <c r="H1" s="498"/>
      <c r="I1" s="236"/>
      <c r="J1" s="236"/>
    </row>
    <row r="2" spans="1:21">
      <c r="A2" s="30" t="s">
        <v>180</v>
      </c>
    </row>
    <row r="3" spans="1:21">
      <c r="A3" s="39"/>
      <c r="B3" s="27">
        <v>2007</v>
      </c>
      <c r="C3" s="27">
        <v>2008</v>
      </c>
      <c r="D3" s="27">
        <v>2009</v>
      </c>
      <c r="E3" s="27">
        <v>2010</v>
      </c>
      <c r="F3" s="27">
        <v>2011</v>
      </c>
      <c r="G3" s="27">
        <v>2012</v>
      </c>
      <c r="H3" s="27">
        <v>2013</v>
      </c>
      <c r="I3" s="27">
        <v>2014</v>
      </c>
      <c r="J3" s="27">
        <v>2015</v>
      </c>
      <c r="K3" s="27">
        <v>2016</v>
      </c>
      <c r="L3" s="27" t="s">
        <v>558</v>
      </c>
      <c r="N3" s="30"/>
      <c r="Q3" s="239"/>
      <c r="T3" s="239"/>
      <c r="U3" s="27"/>
    </row>
    <row r="4" spans="1:21">
      <c r="A4" s="23" t="s">
        <v>115</v>
      </c>
      <c r="B4" s="25">
        <v>38040</v>
      </c>
      <c r="C4" s="25">
        <v>37236</v>
      </c>
      <c r="D4" s="25">
        <v>41799</v>
      </c>
      <c r="E4" s="25">
        <v>38178</v>
      </c>
      <c r="F4" s="25">
        <v>38153</v>
      </c>
      <c r="G4" s="25">
        <v>40400</v>
      </c>
      <c r="H4" s="25">
        <v>38831</v>
      </c>
      <c r="I4" s="25">
        <v>39308</v>
      </c>
      <c r="J4" s="25">
        <v>39639</v>
      </c>
      <c r="K4" s="25">
        <v>38946</v>
      </c>
      <c r="L4" s="25">
        <v>37675</v>
      </c>
      <c r="M4" s="229"/>
      <c r="N4" s="229"/>
      <c r="O4" s="229"/>
      <c r="P4" s="229"/>
      <c r="Q4" s="229"/>
      <c r="R4" s="229"/>
      <c r="S4" s="229"/>
      <c r="T4" s="229"/>
      <c r="U4" s="229"/>
    </row>
    <row r="5" spans="1:21">
      <c r="A5" s="23" t="s">
        <v>113</v>
      </c>
      <c r="B5" s="40"/>
      <c r="C5" s="40"/>
      <c r="D5" s="25">
        <v>13675</v>
      </c>
      <c r="E5" s="25">
        <v>24643</v>
      </c>
      <c r="F5" s="25">
        <v>24458</v>
      </c>
      <c r="G5" s="25">
        <v>24669</v>
      </c>
      <c r="H5" s="25">
        <v>23766</v>
      </c>
      <c r="I5" s="25">
        <v>23809</v>
      </c>
      <c r="J5" s="25">
        <v>23809</v>
      </c>
      <c r="K5" s="410">
        <v>23925</v>
      </c>
      <c r="L5" s="410">
        <v>21251</v>
      </c>
      <c r="M5" s="229"/>
      <c r="N5" s="229"/>
      <c r="O5" s="229"/>
      <c r="P5" s="229"/>
      <c r="Q5" s="229"/>
      <c r="R5" s="229"/>
      <c r="S5" s="229"/>
      <c r="T5" s="229"/>
      <c r="U5" s="229"/>
    </row>
    <row r="6" spans="1:21">
      <c r="A6" s="23" t="s">
        <v>116</v>
      </c>
      <c r="B6" s="25">
        <v>10988</v>
      </c>
      <c r="C6" s="25">
        <v>10546</v>
      </c>
      <c r="D6" s="25">
        <v>10153</v>
      </c>
      <c r="E6" s="25">
        <v>10363</v>
      </c>
      <c r="F6" s="25">
        <v>9609</v>
      </c>
      <c r="G6" s="25">
        <v>10297</v>
      </c>
      <c r="H6" s="25">
        <v>9987</v>
      </c>
      <c r="I6" s="25">
        <v>10186</v>
      </c>
      <c r="J6" s="25">
        <v>9247</v>
      </c>
      <c r="K6" s="25">
        <v>9361</v>
      </c>
      <c r="L6" s="25">
        <v>9567</v>
      </c>
      <c r="M6" s="229"/>
      <c r="N6" s="229"/>
      <c r="O6" s="229"/>
      <c r="P6" s="229"/>
      <c r="Q6" s="229"/>
      <c r="R6" s="229"/>
      <c r="S6" s="229"/>
      <c r="T6" s="229"/>
      <c r="U6" s="229"/>
    </row>
    <row r="7" spans="1:21">
      <c r="A7" s="23" t="s">
        <v>117</v>
      </c>
      <c r="B7" s="26">
        <v>739</v>
      </c>
      <c r="C7" s="25">
        <v>1051</v>
      </c>
      <c r="D7" s="25">
        <v>1218</v>
      </c>
      <c r="E7" s="25">
        <v>1297</v>
      </c>
      <c r="F7" s="25">
        <v>1190</v>
      </c>
      <c r="G7" s="25">
        <v>1373</v>
      </c>
      <c r="H7" s="25">
        <v>1427</v>
      </c>
      <c r="I7" s="25">
        <v>1426</v>
      </c>
      <c r="J7" s="25">
        <v>1257</v>
      </c>
      <c r="K7" s="25">
        <v>1252</v>
      </c>
      <c r="L7" s="25">
        <v>1362</v>
      </c>
      <c r="M7" s="229"/>
      <c r="N7" s="229"/>
      <c r="O7" s="229"/>
      <c r="P7" s="229"/>
      <c r="Q7" s="229"/>
      <c r="R7" s="229"/>
      <c r="S7" s="229"/>
      <c r="T7" s="229"/>
      <c r="U7" s="229"/>
    </row>
    <row r="8" spans="1:21">
      <c r="A8" s="278" t="s">
        <v>0</v>
      </c>
      <c r="B8" s="279">
        <v>49767</v>
      </c>
      <c r="C8" s="279">
        <v>48833</v>
      </c>
      <c r="D8" s="279">
        <v>53170</v>
      </c>
      <c r="E8" s="279">
        <v>49838</v>
      </c>
      <c r="F8" s="279">
        <v>48952</v>
      </c>
      <c r="G8" s="279">
        <v>52070</v>
      </c>
      <c r="H8" s="279">
        <v>50245</v>
      </c>
      <c r="I8" s="279">
        <v>50920</v>
      </c>
      <c r="J8" s="279">
        <v>50143</v>
      </c>
      <c r="K8" s="25">
        <v>49559</v>
      </c>
      <c r="L8" s="25">
        <v>48604</v>
      </c>
      <c r="M8" s="229"/>
      <c r="N8" s="229"/>
      <c r="O8" s="229"/>
      <c r="P8" s="229"/>
      <c r="Q8" s="229"/>
      <c r="R8" s="229"/>
      <c r="S8" s="229"/>
      <c r="T8" s="229"/>
      <c r="U8" s="229"/>
    </row>
    <row r="9" spans="1:21">
      <c r="A9" s="41"/>
      <c r="B9" s="32"/>
      <c r="C9" s="32"/>
      <c r="D9" s="32"/>
      <c r="E9" s="32"/>
      <c r="F9" s="32"/>
      <c r="G9" s="32"/>
      <c r="H9" s="32"/>
    </row>
    <row r="10" spans="1:21">
      <c r="A10" s="33"/>
      <c r="B10" s="32"/>
      <c r="C10" s="32"/>
      <c r="D10" s="32"/>
      <c r="E10" s="32"/>
      <c r="F10" s="32"/>
      <c r="G10" s="32"/>
    </row>
    <row r="13" spans="1:21" customFormat="1" ht="12.75">
      <c r="A13" t="s">
        <v>541</v>
      </c>
    </row>
    <row r="14" spans="1:21" customFormat="1" ht="12.75"/>
    <row r="15" spans="1:21" customFormat="1" ht="13.5" thickBot="1"/>
    <row r="16" spans="1:21" customFormat="1" ht="12.75">
      <c r="A16" s="499"/>
      <c r="B16" s="501">
        <v>2013</v>
      </c>
      <c r="C16" s="503">
        <v>2014</v>
      </c>
      <c r="D16" s="503">
        <v>2015</v>
      </c>
      <c r="E16" s="505">
        <v>2016</v>
      </c>
      <c r="F16" s="505" t="s">
        <v>558</v>
      </c>
      <c r="G16" s="505" t="s">
        <v>576</v>
      </c>
    </row>
    <row r="17" spans="1:8" customFormat="1" ht="13.5" thickBot="1">
      <c r="A17" s="500"/>
      <c r="B17" s="502"/>
      <c r="C17" s="504"/>
      <c r="D17" s="504"/>
      <c r="E17" s="506"/>
      <c r="F17" s="506"/>
      <c r="G17" s="506"/>
    </row>
    <row r="18" spans="1:8" customFormat="1" ht="15.75" thickBot="1">
      <c r="A18" s="283" t="s">
        <v>525</v>
      </c>
      <c r="B18" s="284">
        <v>50245</v>
      </c>
      <c r="C18" s="285">
        <v>50920</v>
      </c>
      <c r="D18" s="285">
        <v>50143</v>
      </c>
      <c r="E18" s="285">
        <v>49559</v>
      </c>
      <c r="F18" s="285">
        <v>48604</v>
      </c>
      <c r="G18" s="443">
        <v>-1.9269961056518459E-2</v>
      </c>
    </row>
    <row r="19" spans="1:8" customFormat="1" ht="15">
      <c r="A19" s="288" t="s">
        <v>526</v>
      </c>
      <c r="B19" s="289">
        <v>38831</v>
      </c>
      <c r="C19" s="289">
        <v>39308</v>
      </c>
      <c r="D19" s="290">
        <v>39639</v>
      </c>
      <c r="E19" s="290">
        <v>38946</v>
      </c>
      <c r="F19" s="290">
        <v>37675</v>
      </c>
      <c r="G19" s="444">
        <v>-3.2634930416474139E-2</v>
      </c>
    </row>
    <row r="20" spans="1:8" customFormat="1" ht="15">
      <c r="A20" s="291" t="s">
        <v>527</v>
      </c>
      <c r="B20" s="287">
        <v>1427</v>
      </c>
      <c r="C20" s="287">
        <v>1426</v>
      </c>
      <c r="D20" s="292">
        <v>1257</v>
      </c>
      <c r="E20" s="292">
        <v>1252</v>
      </c>
      <c r="F20" s="292">
        <v>1362</v>
      </c>
      <c r="G20" s="445">
        <v>8.7859424920127882E-2</v>
      </c>
    </row>
    <row r="21" spans="1:8" customFormat="1" ht="15.75" thickBot="1">
      <c r="A21" s="293" t="s">
        <v>528</v>
      </c>
      <c r="B21" s="294">
        <v>9987</v>
      </c>
      <c r="C21" s="294">
        <v>10186</v>
      </c>
      <c r="D21" s="295">
        <v>9247</v>
      </c>
      <c r="E21" s="295">
        <v>9361</v>
      </c>
      <c r="F21" s="295">
        <v>9567</v>
      </c>
      <c r="G21" s="446">
        <v>2.2006195919239468E-2</v>
      </c>
    </row>
    <row r="22" spans="1:8" customFormat="1" ht="15.75" thickBot="1">
      <c r="A22" s="296" t="s">
        <v>529</v>
      </c>
      <c r="B22" s="284">
        <v>23127</v>
      </c>
      <c r="C22" s="285">
        <v>23099</v>
      </c>
      <c r="D22" s="285">
        <v>23786</v>
      </c>
      <c r="E22" s="285">
        <v>24152</v>
      </c>
      <c r="F22" s="285">
        <v>23168</v>
      </c>
      <c r="G22" s="443">
        <v>-4.0741967538920121E-2</v>
      </c>
    </row>
    <row r="23" spans="1:8" customFormat="1" ht="15">
      <c r="A23" s="288" t="s">
        <v>530</v>
      </c>
      <c r="B23" s="297">
        <v>11282</v>
      </c>
      <c r="C23" s="297">
        <v>12121</v>
      </c>
      <c r="D23" s="298">
        <v>11545</v>
      </c>
      <c r="E23" s="298">
        <v>11005</v>
      </c>
      <c r="F23" s="298">
        <v>10656</v>
      </c>
      <c r="G23" s="447">
        <v>-3.1712857791912796E-2</v>
      </c>
    </row>
    <row r="24" spans="1:8" customFormat="1" ht="15">
      <c r="A24" s="291" t="s">
        <v>531</v>
      </c>
      <c r="B24" s="286">
        <v>2731</v>
      </c>
      <c r="C24" s="286">
        <v>4375</v>
      </c>
      <c r="D24" s="299">
        <v>5151</v>
      </c>
      <c r="E24" s="299">
        <v>5252</v>
      </c>
      <c r="F24" s="299">
        <v>5726</v>
      </c>
      <c r="G24" s="448">
        <v>9.025133282559028E-2</v>
      </c>
    </row>
    <row r="25" spans="1:8" customFormat="1" ht="45">
      <c r="A25" s="291" t="s">
        <v>532</v>
      </c>
      <c r="B25" s="286">
        <v>2216</v>
      </c>
      <c r="C25" s="286">
        <v>1857</v>
      </c>
      <c r="D25" s="299">
        <v>2341</v>
      </c>
      <c r="E25" s="299">
        <v>2348</v>
      </c>
      <c r="F25" s="299">
        <v>2529</v>
      </c>
      <c r="G25" s="448">
        <v>7.7086882453151651E-2</v>
      </c>
    </row>
    <row r="26" spans="1:8" customFormat="1" ht="15">
      <c r="A26" s="291" t="s">
        <v>533</v>
      </c>
      <c r="B26" s="286">
        <v>1943</v>
      </c>
      <c r="C26" s="286">
        <v>1816</v>
      </c>
      <c r="D26" s="299">
        <v>1925</v>
      </c>
      <c r="E26" s="299">
        <v>2193</v>
      </c>
      <c r="F26" s="299">
        <v>1562</v>
      </c>
      <c r="G26" s="448">
        <v>-0.28773369813041494</v>
      </c>
    </row>
    <row r="27" spans="1:8" customFormat="1" ht="15.75" thickBot="1">
      <c r="A27" s="293" t="s">
        <v>534</v>
      </c>
      <c r="B27" s="300">
        <v>4955</v>
      </c>
      <c r="C27" s="300">
        <v>2930</v>
      </c>
      <c r="D27" s="301">
        <v>2824</v>
      </c>
      <c r="E27" s="301">
        <v>3354</v>
      </c>
      <c r="F27" s="301">
        <v>2695</v>
      </c>
      <c r="G27" s="449">
        <v>-0.1964818127608825</v>
      </c>
    </row>
    <row r="28" spans="1:8" customFormat="1" ht="15.75" thickBot="1">
      <c r="A28" s="296" t="s">
        <v>535</v>
      </c>
      <c r="B28" s="284">
        <v>20342</v>
      </c>
      <c r="C28" s="285">
        <v>18307</v>
      </c>
      <c r="D28" s="285">
        <v>16184</v>
      </c>
      <c r="E28" s="285">
        <v>15413</v>
      </c>
      <c r="F28" s="285">
        <v>15337</v>
      </c>
      <c r="G28" s="443">
        <v>-4.9309024849153449E-3</v>
      </c>
      <c r="H28" s="415"/>
    </row>
    <row r="29" spans="1:8" customFormat="1" ht="15">
      <c r="A29" s="288" t="s">
        <v>536</v>
      </c>
      <c r="B29" s="289">
        <v>6206</v>
      </c>
      <c r="C29" s="289">
        <v>5597</v>
      </c>
      <c r="D29" s="290">
        <v>4790</v>
      </c>
      <c r="E29" s="290">
        <v>4319</v>
      </c>
      <c r="F29" s="290">
        <v>3376</v>
      </c>
      <c r="G29" s="444">
        <v>-0.21833757814308863</v>
      </c>
    </row>
    <row r="30" spans="1:8" customFormat="1" ht="15">
      <c r="A30" s="291" t="s">
        <v>537</v>
      </c>
      <c r="B30" s="302">
        <v>573</v>
      </c>
      <c r="C30" s="302">
        <v>648</v>
      </c>
      <c r="D30" s="303">
        <v>691</v>
      </c>
      <c r="E30" s="303">
        <v>881</v>
      </c>
      <c r="F30" s="303">
        <v>684</v>
      </c>
      <c r="G30" s="448">
        <v>-0.22360953461975031</v>
      </c>
    </row>
    <row r="31" spans="1:8" customFormat="1" ht="30">
      <c r="A31" s="291" t="s">
        <v>538</v>
      </c>
      <c r="B31" s="286">
        <v>1573</v>
      </c>
      <c r="C31" s="286">
        <v>1120</v>
      </c>
      <c r="D31" s="303">
        <v>982</v>
      </c>
      <c r="E31" s="303">
        <v>929</v>
      </c>
      <c r="F31" s="303">
        <v>664</v>
      </c>
      <c r="G31" s="448">
        <v>-0.28525296017222823</v>
      </c>
    </row>
    <row r="32" spans="1:8" customFormat="1" ht="15">
      <c r="A32" s="291" t="s">
        <v>539</v>
      </c>
      <c r="B32" s="302">
        <v>12</v>
      </c>
      <c r="C32" s="302">
        <v>6</v>
      </c>
      <c r="D32" s="303">
        <v>8</v>
      </c>
      <c r="E32" s="303">
        <v>6</v>
      </c>
      <c r="F32" s="303">
        <v>2</v>
      </c>
      <c r="G32" s="448">
        <v>-0.66666666666666674</v>
      </c>
    </row>
    <row r="33" spans="1:7" customFormat="1" ht="15.75" thickBot="1">
      <c r="A33" s="293" t="s">
        <v>540</v>
      </c>
      <c r="B33" s="300">
        <v>11978</v>
      </c>
      <c r="C33" s="300">
        <v>10936</v>
      </c>
      <c r="D33" s="301">
        <v>9713</v>
      </c>
      <c r="E33" s="301">
        <v>9278</v>
      </c>
      <c r="F33" s="301">
        <v>10611</v>
      </c>
      <c r="G33" s="449">
        <v>0.14367320543220519</v>
      </c>
    </row>
    <row r="34" spans="1:7" customFormat="1" ht="19.5" thickBot="1">
      <c r="A34" s="274" t="s">
        <v>405</v>
      </c>
      <c r="B34" s="281">
        <v>93714</v>
      </c>
      <c r="C34" s="282">
        <v>92326</v>
      </c>
      <c r="D34" s="282">
        <v>90113</v>
      </c>
      <c r="E34" s="282">
        <v>89124</v>
      </c>
      <c r="F34" s="282">
        <v>87109</v>
      </c>
      <c r="G34" s="450">
        <v>-2.2608949329024686E-2</v>
      </c>
    </row>
    <row r="35" spans="1:7" customFormat="1" ht="15">
      <c r="A35" s="325" t="s">
        <v>499</v>
      </c>
      <c r="B35" s="273"/>
      <c r="C35" s="273"/>
      <c r="D35" s="273"/>
      <c r="E35" s="273"/>
      <c r="F35" s="239"/>
      <c r="G35" s="239"/>
    </row>
  </sheetData>
  <mergeCells count="8">
    <mergeCell ref="B1:H1"/>
    <mergeCell ref="A16:A17"/>
    <mergeCell ref="B16:B17"/>
    <mergeCell ref="C16:C17"/>
    <mergeCell ref="D16:D17"/>
    <mergeCell ref="E16:E17"/>
    <mergeCell ref="F16:F17"/>
    <mergeCell ref="G16:G17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indexed="43"/>
  </sheetPr>
  <dimension ref="A1:O29"/>
  <sheetViews>
    <sheetView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P14" sqref="P14"/>
    </sheetView>
  </sheetViews>
  <sheetFormatPr baseColWidth="10" defaultRowHeight="12.75"/>
  <cols>
    <col min="1" max="1" width="13.42578125" style="326" customWidth="1"/>
    <col min="2" max="2" width="28.7109375" style="326" bestFit="1" customWidth="1"/>
    <col min="3" max="6" width="13" style="326" customWidth="1"/>
    <col min="7" max="12" width="9.5703125" style="326" customWidth="1"/>
    <col min="13" max="13" width="9.5703125" style="336" customWidth="1"/>
    <col min="14" max="15" width="9.5703125" style="326" customWidth="1"/>
    <col min="16" max="16384" width="11.42578125" style="326"/>
  </cols>
  <sheetData>
    <row r="1" spans="1:15">
      <c r="A1" s="335"/>
      <c r="B1" s="508"/>
      <c r="C1" s="508"/>
      <c r="D1" s="508"/>
      <c r="E1" s="508"/>
      <c r="F1" s="508"/>
    </row>
    <row r="2" spans="1:15">
      <c r="B2" s="326" t="s">
        <v>431</v>
      </c>
    </row>
    <row r="3" spans="1:15" s="342" customFormat="1" ht="25.5">
      <c r="A3" s="337"/>
      <c r="B3" s="337"/>
      <c r="C3" s="338" t="s">
        <v>61</v>
      </c>
      <c r="D3" s="339" t="s">
        <v>54</v>
      </c>
      <c r="E3" s="339" t="s">
        <v>56</v>
      </c>
      <c r="F3" s="339">
        <v>2010</v>
      </c>
      <c r="G3" s="339">
        <v>2011</v>
      </c>
      <c r="H3" s="339">
        <v>2012</v>
      </c>
      <c r="I3" s="340">
        <v>2013</v>
      </c>
      <c r="J3" s="341">
        <v>2014</v>
      </c>
      <c r="K3" s="341">
        <v>2015</v>
      </c>
      <c r="L3" s="341">
        <v>2016</v>
      </c>
      <c r="M3" s="341" t="s">
        <v>558</v>
      </c>
      <c r="N3" s="404" t="s">
        <v>577</v>
      </c>
      <c r="O3" s="451" t="s">
        <v>578</v>
      </c>
    </row>
    <row r="4" spans="1:15" s="342" customFormat="1">
      <c r="A4" s="343" t="s">
        <v>95</v>
      </c>
      <c r="B4" s="344" t="s">
        <v>165</v>
      </c>
      <c r="C4" s="345"/>
      <c r="D4" s="346"/>
      <c r="E4" s="346"/>
      <c r="F4" s="346"/>
      <c r="G4" s="346"/>
      <c r="H4" s="346">
        <v>1</v>
      </c>
      <c r="I4" s="347"/>
      <c r="J4" s="346"/>
      <c r="K4" s="346"/>
      <c r="L4" s="348"/>
      <c r="M4" s="348"/>
    </row>
    <row r="5" spans="1:15">
      <c r="A5" s="349"/>
      <c r="B5" s="350" t="s">
        <v>18</v>
      </c>
      <c r="C5" s="351">
        <v>388</v>
      </c>
      <c r="D5" s="347">
        <v>176</v>
      </c>
      <c r="E5" s="347">
        <v>56</v>
      </c>
      <c r="F5" s="347">
        <v>69</v>
      </c>
      <c r="G5" s="347">
        <v>68</v>
      </c>
      <c r="H5" s="347">
        <v>77</v>
      </c>
      <c r="I5" s="347">
        <v>74</v>
      </c>
      <c r="J5" s="347">
        <v>59</v>
      </c>
      <c r="K5" s="347">
        <v>67</v>
      </c>
      <c r="L5" s="352">
        <v>109</v>
      </c>
      <c r="M5" s="352">
        <v>193</v>
      </c>
      <c r="N5" s="435">
        <v>0.77064220183486243</v>
      </c>
      <c r="O5" s="435">
        <v>2.810788768495864E-3</v>
      </c>
    </row>
    <row r="6" spans="1:15">
      <c r="A6" s="349"/>
      <c r="B6" s="350" t="s">
        <v>19</v>
      </c>
      <c r="C6" s="351">
        <v>1558</v>
      </c>
      <c r="D6" s="347">
        <v>1912</v>
      </c>
      <c r="E6" s="347">
        <v>2057</v>
      </c>
      <c r="F6" s="347">
        <v>2062</v>
      </c>
      <c r="G6" s="347">
        <v>1955</v>
      </c>
      <c r="H6" s="347">
        <v>1410</v>
      </c>
      <c r="I6" s="347">
        <v>216</v>
      </c>
      <c r="J6" s="347">
        <v>231</v>
      </c>
      <c r="K6" s="347">
        <v>145</v>
      </c>
      <c r="L6" s="352">
        <v>104</v>
      </c>
      <c r="M6" s="352">
        <v>279</v>
      </c>
      <c r="N6" s="435">
        <v>1.6826923076923077</v>
      </c>
      <c r="O6" s="435">
        <v>4.0632645927997204E-3</v>
      </c>
    </row>
    <row r="7" spans="1:15">
      <c r="A7" s="349"/>
      <c r="B7" s="350" t="s">
        <v>20</v>
      </c>
      <c r="C7" s="351">
        <v>282</v>
      </c>
      <c r="D7" s="347">
        <v>291</v>
      </c>
      <c r="E7" s="347">
        <v>201</v>
      </c>
      <c r="F7" s="347">
        <v>174</v>
      </c>
      <c r="G7" s="347">
        <v>168</v>
      </c>
      <c r="H7" s="347">
        <v>149</v>
      </c>
      <c r="I7" s="347">
        <v>144</v>
      </c>
      <c r="J7" s="347">
        <v>172</v>
      </c>
      <c r="K7" s="347">
        <v>191</v>
      </c>
      <c r="L7" s="352">
        <v>83</v>
      </c>
      <c r="M7" s="352"/>
      <c r="N7" s="435">
        <v>-1</v>
      </c>
      <c r="O7" s="435">
        <v>0</v>
      </c>
    </row>
    <row r="8" spans="1:15">
      <c r="A8" s="349"/>
      <c r="B8" s="350" t="s">
        <v>21</v>
      </c>
      <c r="C8" s="351">
        <v>6427</v>
      </c>
      <c r="D8" s="347">
        <v>11817</v>
      </c>
      <c r="E8" s="347">
        <v>10795</v>
      </c>
      <c r="F8" s="347">
        <v>8174</v>
      </c>
      <c r="G8" s="347">
        <v>8050</v>
      </c>
      <c r="H8" s="347">
        <v>6630</v>
      </c>
      <c r="I8" s="347">
        <v>8078</v>
      </c>
      <c r="J8" s="347">
        <v>8796</v>
      </c>
      <c r="K8" s="347">
        <v>9263</v>
      </c>
      <c r="L8" s="352">
        <v>10007</v>
      </c>
      <c r="M8" s="352">
        <v>8377</v>
      </c>
      <c r="N8" s="435">
        <v>-0.16288597981413011</v>
      </c>
      <c r="O8" s="435">
        <v>0.12199988349062099</v>
      </c>
    </row>
    <row r="9" spans="1:15">
      <c r="A9" s="353"/>
      <c r="B9" s="350" t="s">
        <v>55</v>
      </c>
      <c r="C9" s="351">
        <v>3789</v>
      </c>
      <c r="D9" s="347">
        <v>7064</v>
      </c>
      <c r="E9" s="347">
        <v>2829</v>
      </c>
      <c r="F9" s="347">
        <v>1336</v>
      </c>
      <c r="G9" s="347">
        <v>1343</v>
      </c>
      <c r="H9" s="347">
        <v>1289</v>
      </c>
      <c r="I9" s="347">
        <v>1160</v>
      </c>
      <c r="J9" s="347">
        <v>1350</v>
      </c>
      <c r="K9" s="347">
        <v>1627</v>
      </c>
      <c r="L9" s="352">
        <v>1434</v>
      </c>
      <c r="M9" s="352">
        <v>382</v>
      </c>
      <c r="N9" s="435">
        <v>-0.73361227336122736</v>
      </c>
      <c r="O9" s="435">
        <v>5.5633228474892228E-3</v>
      </c>
    </row>
    <row r="10" spans="1:15">
      <c r="A10" s="354" t="s">
        <v>109</v>
      </c>
      <c r="B10" s="355"/>
      <c r="C10" s="356">
        <v>12444</v>
      </c>
      <c r="D10" s="357">
        <v>21260</v>
      </c>
      <c r="E10" s="357">
        <v>15938</v>
      </c>
      <c r="F10" s="357">
        <v>11815</v>
      </c>
      <c r="G10" s="357">
        <v>11584</v>
      </c>
      <c r="H10" s="357">
        <v>9556</v>
      </c>
      <c r="I10" s="358">
        <v>9672</v>
      </c>
      <c r="J10" s="357">
        <v>10608</v>
      </c>
      <c r="K10" s="357">
        <v>11293</v>
      </c>
      <c r="L10" s="359">
        <v>11737</v>
      </c>
      <c r="M10" s="359">
        <v>9231</v>
      </c>
      <c r="N10" s="435">
        <v>-0.2135128226974525</v>
      </c>
      <c r="O10" s="435">
        <v>0.13443725969940581</v>
      </c>
    </row>
    <row r="11" spans="1:15">
      <c r="A11" s="360" t="s">
        <v>22</v>
      </c>
      <c r="B11" s="361" t="s">
        <v>23</v>
      </c>
      <c r="C11" s="356">
        <v>34340</v>
      </c>
      <c r="D11" s="357">
        <v>35352</v>
      </c>
      <c r="E11" s="357">
        <v>25898</v>
      </c>
      <c r="F11" s="357">
        <v>13428</v>
      </c>
      <c r="G11" s="357">
        <v>12378</v>
      </c>
      <c r="H11" s="357">
        <v>13235</v>
      </c>
      <c r="I11" s="347">
        <v>12864</v>
      </c>
      <c r="J11" s="357">
        <v>13215</v>
      </c>
      <c r="K11" s="357">
        <v>12042</v>
      </c>
      <c r="L11" s="352">
        <v>12037</v>
      </c>
      <c r="M11" s="352">
        <v>12727</v>
      </c>
      <c r="N11" s="435">
        <v>5.7323253302317856E-2</v>
      </c>
      <c r="O11" s="435">
        <v>0.18535185832459514</v>
      </c>
    </row>
    <row r="12" spans="1:15">
      <c r="A12" s="362"/>
      <c r="B12" s="350" t="s">
        <v>77</v>
      </c>
      <c r="C12" s="351">
        <v>5295</v>
      </c>
      <c r="D12" s="347">
        <v>4802</v>
      </c>
      <c r="E12" s="347">
        <v>4738</v>
      </c>
      <c r="F12" s="347">
        <v>4874</v>
      </c>
      <c r="G12" s="347">
        <v>4883</v>
      </c>
      <c r="H12" s="347">
        <v>5162</v>
      </c>
      <c r="I12" s="347">
        <v>10256</v>
      </c>
      <c r="J12" s="347">
        <v>8549</v>
      </c>
      <c r="K12" s="347">
        <v>8934</v>
      </c>
      <c r="L12" s="352">
        <v>8911</v>
      </c>
      <c r="M12" s="352">
        <v>6093</v>
      </c>
      <c r="N12" s="435">
        <v>-0.31623835708674669</v>
      </c>
      <c r="O12" s="435">
        <v>8.8736455784690665E-2</v>
      </c>
    </row>
    <row r="13" spans="1:15">
      <c r="A13" s="363"/>
      <c r="B13" s="350" t="s">
        <v>24</v>
      </c>
      <c r="C13" s="351">
        <v>15678</v>
      </c>
      <c r="D13" s="347">
        <v>14585</v>
      </c>
      <c r="E13" s="347">
        <v>14588</v>
      </c>
      <c r="F13" s="347">
        <v>15049</v>
      </c>
      <c r="G13" s="347">
        <v>14514</v>
      </c>
      <c r="H13" s="347">
        <v>15616</v>
      </c>
      <c r="I13" s="347">
        <v>17243</v>
      </c>
      <c r="J13" s="347">
        <v>15820</v>
      </c>
      <c r="K13" s="347">
        <v>13949</v>
      </c>
      <c r="L13" s="352">
        <v>13123</v>
      </c>
      <c r="M13" s="352">
        <v>13028</v>
      </c>
      <c r="N13" s="435">
        <v>-7.2391983540349009E-3</v>
      </c>
      <c r="O13" s="435">
        <v>0.18973552370965863</v>
      </c>
    </row>
    <row r="14" spans="1:15">
      <c r="A14" s="354" t="s">
        <v>25</v>
      </c>
      <c r="B14" s="355"/>
      <c r="C14" s="356">
        <v>55313</v>
      </c>
      <c r="D14" s="357">
        <v>54739</v>
      </c>
      <c r="E14" s="357">
        <v>45224</v>
      </c>
      <c r="F14" s="357">
        <v>33351</v>
      </c>
      <c r="G14" s="357">
        <v>31775</v>
      </c>
      <c r="H14" s="357">
        <v>34013</v>
      </c>
      <c r="I14" s="358">
        <v>40363</v>
      </c>
      <c r="J14" s="357">
        <v>37584</v>
      </c>
      <c r="K14" s="357">
        <v>34925</v>
      </c>
      <c r="L14" s="359">
        <v>34071</v>
      </c>
      <c r="M14" s="359">
        <v>31848</v>
      </c>
      <c r="N14" s="435">
        <v>-6.524610372457515E-2</v>
      </c>
      <c r="O14" s="435">
        <v>0.46382383781894443</v>
      </c>
    </row>
    <row r="15" spans="1:15">
      <c r="A15" s="354" t="s">
        <v>26</v>
      </c>
      <c r="B15" s="355"/>
      <c r="C15" s="356">
        <v>43789</v>
      </c>
      <c r="D15" s="357">
        <v>48230</v>
      </c>
      <c r="E15" s="357">
        <v>14148</v>
      </c>
      <c r="F15" s="357">
        <v>6845</v>
      </c>
      <c r="G15" s="357">
        <v>6958</v>
      </c>
      <c r="H15" s="357">
        <v>6746</v>
      </c>
      <c r="I15" s="364">
        <v>6654</v>
      </c>
      <c r="J15" s="357">
        <v>6887</v>
      </c>
      <c r="K15" s="357">
        <v>6018</v>
      </c>
      <c r="L15" s="365">
        <v>6118</v>
      </c>
      <c r="M15" s="365">
        <v>6300</v>
      </c>
      <c r="N15" s="435">
        <v>2.9748283752860413E-2</v>
      </c>
      <c r="O15" s="435">
        <v>9.1751135966445296E-2</v>
      </c>
    </row>
    <row r="16" spans="1:15">
      <c r="A16" s="360" t="s">
        <v>2</v>
      </c>
      <c r="B16" s="361" t="s">
        <v>27</v>
      </c>
      <c r="C16" s="356">
        <v>4920</v>
      </c>
      <c r="D16" s="357">
        <v>4122</v>
      </c>
      <c r="E16" s="357">
        <v>3181</v>
      </c>
      <c r="F16" s="357">
        <v>1410</v>
      </c>
      <c r="G16" s="357">
        <v>1122</v>
      </c>
      <c r="H16" s="357">
        <v>1125</v>
      </c>
      <c r="I16" s="347">
        <v>1015</v>
      </c>
      <c r="J16" s="357">
        <v>986</v>
      </c>
      <c r="K16" s="357">
        <v>874</v>
      </c>
      <c r="L16" s="352">
        <v>841</v>
      </c>
      <c r="M16" s="352">
        <v>705</v>
      </c>
      <c r="N16" s="435">
        <v>-0.16171224732461356</v>
      </c>
      <c r="O16" s="435">
        <v>1.0267389024816498E-2</v>
      </c>
    </row>
    <row r="17" spans="1:15">
      <c r="A17" s="362"/>
      <c r="B17" s="350" t="s">
        <v>28</v>
      </c>
      <c r="C17" s="351">
        <v>2665</v>
      </c>
      <c r="D17" s="347">
        <v>2615</v>
      </c>
      <c r="E17" s="347">
        <v>2858</v>
      </c>
      <c r="F17" s="347">
        <v>3160</v>
      </c>
      <c r="G17" s="347">
        <v>3387</v>
      </c>
      <c r="H17" s="347">
        <v>4080</v>
      </c>
      <c r="I17" s="347">
        <v>4280</v>
      </c>
      <c r="J17" s="347">
        <v>4576</v>
      </c>
      <c r="K17" s="347">
        <v>4783</v>
      </c>
      <c r="L17" s="352">
        <v>5063</v>
      </c>
      <c r="M17" s="352">
        <v>5970</v>
      </c>
      <c r="N17" s="435">
        <v>0.17914280071104088</v>
      </c>
      <c r="O17" s="435">
        <v>8.694512408248864E-2</v>
      </c>
    </row>
    <row r="18" spans="1:15">
      <c r="A18" s="362"/>
      <c r="B18" s="350" t="s">
        <v>96</v>
      </c>
      <c r="C18" s="351">
        <v>8</v>
      </c>
      <c r="D18" s="347">
        <v>9</v>
      </c>
      <c r="E18" s="347">
        <v>15</v>
      </c>
      <c r="F18" s="347">
        <v>11</v>
      </c>
      <c r="G18" s="347">
        <v>9</v>
      </c>
      <c r="H18" s="347">
        <v>12</v>
      </c>
      <c r="I18" s="347">
        <v>8</v>
      </c>
      <c r="J18" s="347">
        <v>7</v>
      </c>
      <c r="K18" s="347">
        <v>4</v>
      </c>
      <c r="L18" s="352">
        <v>3</v>
      </c>
      <c r="M18" s="352">
        <v>7</v>
      </c>
      <c r="N18" s="435">
        <v>1.3333333333333333</v>
      </c>
      <c r="O18" s="435">
        <v>1.0194570662938367E-4</v>
      </c>
    </row>
    <row r="19" spans="1:15">
      <c r="A19" s="363"/>
      <c r="B19" s="350" t="s">
        <v>98</v>
      </c>
      <c r="C19" s="351"/>
      <c r="D19" s="347"/>
      <c r="E19" s="347"/>
      <c r="F19" s="347"/>
      <c r="G19" s="347">
        <v>1</v>
      </c>
      <c r="H19" s="347"/>
      <c r="I19" s="347"/>
      <c r="J19" s="347"/>
      <c r="K19" s="347"/>
      <c r="L19" s="352"/>
      <c r="M19" s="352"/>
      <c r="N19" s="435"/>
      <c r="O19" s="435">
        <v>0</v>
      </c>
    </row>
    <row r="20" spans="1:15">
      <c r="A20" s="354" t="s">
        <v>29</v>
      </c>
      <c r="B20" s="355"/>
      <c r="C20" s="356">
        <v>7593</v>
      </c>
      <c r="D20" s="357">
        <v>6746</v>
      </c>
      <c r="E20" s="357">
        <v>6054</v>
      </c>
      <c r="F20" s="357">
        <v>4581</v>
      </c>
      <c r="G20" s="357">
        <v>4519</v>
      </c>
      <c r="H20" s="357">
        <v>5217</v>
      </c>
      <c r="I20" s="358">
        <v>5303</v>
      </c>
      <c r="J20" s="357">
        <v>5569</v>
      </c>
      <c r="K20" s="357">
        <v>5661</v>
      </c>
      <c r="L20" s="359">
        <v>5907</v>
      </c>
      <c r="M20" s="359">
        <v>6682</v>
      </c>
      <c r="N20" s="435">
        <v>0.13120027086507532</v>
      </c>
      <c r="O20" s="435">
        <v>9.7314458813934523E-2</v>
      </c>
    </row>
    <row r="21" spans="1:15">
      <c r="A21" s="360" t="s">
        <v>30</v>
      </c>
      <c r="B21" s="361" t="s">
        <v>31</v>
      </c>
      <c r="C21" s="356">
        <v>56</v>
      </c>
      <c r="D21" s="357">
        <v>54</v>
      </c>
      <c r="E21" s="357">
        <v>61</v>
      </c>
      <c r="F21" s="357">
        <v>62</v>
      </c>
      <c r="G21" s="357">
        <v>44</v>
      </c>
      <c r="H21" s="357">
        <v>46</v>
      </c>
      <c r="I21" s="347">
        <v>50</v>
      </c>
      <c r="J21" s="357">
        <v>65</v>
      </c>
      <c r="K21" s="357">
        <v>61</v>
      </c>
      <c r="L21" s="352">
        <v>40</v>
      </c>
      <c r="M21" s="352">
        <v>56</v>
      </c>
      <c r="N21" s="435">
        <v>0.4</v>
      </c>
      <c r="O21" s="435">
        <v>8.1556565303506935E-4</v>
      </c>
    </row>
    <row r="22" spans="1:15">
      <c r="A22" s="362"/>
      <c r="B22" s="350" t="s">
        <v>32</v>
      </c>
      <c r="C22" s="351">
        <v>457</v>
      </c>
      <c r="D22" s="347">
        <v>694</v>
      </c>
      <c r="E22" s="347">
        <v>1776</v>
      </c>
      <c r="F22" s="347">
        <v>1738</v>
      </c>
      <c r="G22" s="347">
        <v>1582</v>
      </c>
      <c r="H22" s="347">
        <v>1985</v>
      </c>
      <c r="I22" s="347">
        <v>1927</v>
      </c>
      <c r="J22" s="347">
        <v>2331</v>
      </c>
      <c r="K22" s="347">
        <v>2598</v>
      </c>
      <c r="L22" s="352">
        <v>5531</v>
      </c>
      <c r="M22" s="352">
        <v>10747</v>
      </c>
      <c r="N22" s="435">
        <v>0.94304827336828778</v>
      </c>
      <c r="O22" s="435">
        <v>0.15651578702085517</v>
      </c>
    </row>
    <row r="23" spans="1:15">
      <c r="A23" s="362"/>
      <c r="B23" s="350" t="s">
        <v>3</v>
      </c>
      <c r="C23" s="351">
        <v>4858</v>
      </c>
      <c r="D23" s="347">
        <v>4928</v>
      </c>
      <c r="E23" s="347">
        <v>5177</v>
      </c>
      <c r="F23" s="347">
        <v>5529</v>
      </c>
      <c r="G23" s="347">
        <v>5460</v>
      </c>
      <c r="H23" s="347">
        <v>5714</v>
      </c>
      <c r="I23" s="347">
        <v>5420</v>
      </c>
      <c r="J23" s="347">
        <v>6217</v>
      </c>
      <c r="K23" s="347">
        <v>5831</v>
      </c>
      <c r="L23" s="352">
        <v>6047</v>
      </c>
      <c r="M23" s="352">
        <v>3642</v>
      </c>
      <c r="N23" s="435">
        <v>-0.3977178766330412</v>
      </c>
      <c r="O23" s="435">
        <v>5.3040894792030759E-2</v>
      </c>
    </row>
    <row r="24" spans="1:15">
      <c r="A24" s="362"/>
      <c r="B24" s="350" t="s">
        <v>40</v>
      </c>
      <c r="C24" s="351"/>
      <c r="D24" s="347">
        <v>22</v>
      </c>
      <c r="E24" s="347">
        <v>57</v>
      </c>
      <c r="F24" s="347">
        <v>67</v>
      </c>
      <c r="G24" s="347">
        <v>32</v>
      </c>
      <c r="H24" s="347">
        <v>34</v>
      </c>
      <c r="I24" s="347">
        <v>39</v>
      </c>
      <c r="J24" s="347">
        <v>61</v>
      </c>
      <c r="K24" s="347">
        <v>44</v>
      </c>
      <c r="L24" s="352">
        <v>71</v>
      </c>
      <c r="M24" s="352">
        <v>112</v>
      </c>
      <c r="N24" s="435">
        <v>0.57746478873239437</v>
      </c>
      <c r="O24" s="435">
        <v>1.6311313060701387E-3</v>
      </c>
    </row>
    <row r="25" spans="1:15">
      <c r="A25" s="366"/>
      <c r="B25" s="350" t="s">
        <v>427</v>
      </c>
      <c r="C25" s="351"/>
      <c r="D25" s="347"/>
      <c r="E25" s="347"/>
      <c r="F25" s="347"/>
      <c r="G25" s="347"/>
      <c r="H25" s="347"/>
      <c r="I25" s="347"/>
      <c r="J25" s="347"/>
      <c r="K25" s="347">
        <v>33</v>
      </c>
      <c r="L25" s="352">
        <v>46</v>
      </c>
      <c r="M25" s="352">
        <v>46</v>
      </c>
      <c r="N25" s="435"/>
      <c r="O25" s="435">
        <v>6.6992892927880698E-4</v>
      </c>
    </row>
    <row r="26" spans="1:15">
      <c r="A26" s="118" t="s">
        <v>33</v>
      </c>
      <c r="B26" s="367"/>
      <c r="C26" s="356">
        <v>5371</v>
      </c>
      <c r="D26" s="357">
        <v>5698</v>
      </c>
      <c r="E26" s="357">
        <v>7071</v>
      </c>
      <c r="F26" s="368">
        <v>7396</v>
      </c>
      <c r="G26" s="368">
        <v>7118</v>
      </c>
      <c r="H26" s="368">
        <v>7779</v>
      </c>
      <c r="I26" s="358">
        <v>7436</v>
      </c>
      <c r="J26" s="368">
        <v>8674</v>
      </c>
      <c r="K26" s="368">
        <v>8567</v>
      </c>
      <c r="L26" s="359">
        <v>11735</v>
      </c>
      <c r="M26" s="359">
        <v>14603</v>
      </c>
      <c r="N26" s="435">
        <v>0.24439710268427781</v>
      </c>
      <c r="O26" s="435">
        <v>0.21267330770126996</v>
      </c>
    </row>
    <row r="27" spans="1:15">
      <c r="A27" s="369" t="s">
        <v>0</v>
      </c>
      <c r="B27" s="370"/>
      <c r="C27" s="371">
        <v>124510</v>
      </c>
      <c r="D27" s="372">
        <v>136673</v>
      </c>
      <c r="E27" s="372">
        <v>88435</v>
      </c>
      <c r="F27" s="372">
        <v>63988</v>
      </c>
      <c r="G27" s="372">
        <v>61954</v>
      </c>
      <c r="H27" s="372">
        <v>63311</v>
      </c>
      <c r="I27" s="364">
        <v>69428</v>
      </c>
      <c r="J27" s="372">
        <v>69322</v>
      </c>
      <c r="K27" s="372">
        <v>66464</v>
      </c>
      <c r="L27" s="365">
        <v>69568</v>
      </c>
      <c r="M27" s="365">
        <v>68664</v>
      </c>
      <c r="N27" s="435">
        <v>-1.2994480220791168E-2</v>
      </c>
      <c r="O27" s="435">
        <v>1</v>
      </c>
    </row>
    <row r="29" spans="1:15" ht="15.75" customHeight="1">
      <c r="A29" s="507" t="s">
        <v>161</v>
      </c>
      <c r="B29" s="507"/>
    </row>
  </sheetData>
  <mergeCells count="2">
    <mergeCell ref="A29:B29"/>
    <mergeCell ref="B1:F1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indexed="43"/>
  </sheetPr>
  <dimension ref="A1:S55"/>
  <sheetViews>
    <sheetView zoomScaleNormal="100" workbookViewId="0">
      <selection activeCell="A5" sqref="A5"/>
    </sheetView>
  </sheetViews>
  <sheetFormatPr baseColWidth="10" defaultRowHeight="12"/>
  <cols>
    <col min="1" max="1" width="29" style="34" bestFit="1" customWidth="1"/>
    <col min="2" max="10" width="9.28515625" style="34" customWidth="1"/>
    <col min="11" max="11" width="8.28515625" style="34" customWidth="1"/>
    <col min="12" max="12" width="23.5703125" style="34" hidden="1" customWidth="1"/>
    <col min="13" max="13" width="14.140625" style="34" hidden="1" customWidth="1"/>
    <col min="14" max="16" width="16.28515625" style="34" hidden="1" customWidth="1"/>
    <col min="17" max="18" width="0" style="34" hidden="1" customWidth="1"/>
    <col min="19" max="16384" width="11.42578125" style="34"/>
  </cols>
  <sheetData>
    <row r="1" spans="1:19">
      <c r="A1" s="37" t="s">
        <v>150</v>
      </c>
      <c r="B1" s="512" t="s">
        <v>484</v>
      </c>
      <c r="C1" s="512"/>
      <c r="D1" s="512"/>
      <c r="E1" s="512"/>
      <c r="F1" s="512"/>
      <c r="G1" s="512"/>
    </row>
    <row r="2" spans="1:19" ht="21" customHeight="1" thickBot="1">
      <c r="B2" s="231"/>
      <c r="C2" s="231"/>
      <c r="D2" s="231"/>
      <c r="E2" s="231"/>
      <c r="F2" s="231"/>
      <c r="G2" s="231"/>
    </row>
    <row r="3" spans="1:19" ht="21" customHeight="1">
      <c r="A3" s="329" t="s">
        <v>438</v>
      </c>
      <c r="B3" s="453" t="s">
        <v>76</v>
      </c>
      <c r="C3" s="327"/>
      <c r="D3" s="327"/>
      <c r="E3" s="327"/>
      <c r="F3" s="327"/>
      <c r="G3" s="327"/>
      <c r="H3" s="327"/>
      <c r="I3" s="327"/>
      <c r="J3" s="327"/>
      <c r="K3" s="328"/>
      <c r="L3" s="510" t="s">
        <v>470</v>
      </c>
      <c r="M3" s="510"/>
    </row>
    <row r="4" spans="1:19" ht="12.75">
      <c r="A4" s="330"/>
      <c r="B4" s="454" t="s">
        <v>119</v>
      </c>
      <c r="C4" s="455"/>
      <c r="D4" s="455"/>
      <c r="E4" s="455"/>
      <c r="F4" s="455"/>
      <c r="G4" s="455"/>
      <c r="H4" s="455"/>
      <c r="I4" s="455"/>
      <c r="J4" s="455"/>
      <c r="K4" s="261"/>
      <c r="L4" s="332">
        <v>2015</v>
      </c>
      <c r="M4" s="332">
        <v>2016</v>
      </c>
      <c r="N4" s="402">
        <v>2017</v>
      </c>
      <c r="O4" s="261"/>
      <c r="P4" s="511" t="s">
        <v>446</v>
      </c>
      <c r="Q4" s="511"/>
      <c r="R4" s="333"/>
      <c r="S4" s="333"/>
    </row>
    <row r="5" spans="1:19" ht="25.5">
      <c r="A5" s="163"/>
      <c r="B5" s="452" t="s">
        <v>56</v>
      </c>
      <c r="C5" s="452" t="s">
        <v>91</v>
      </c>
      <c r="D5" s="452" t="s">
        <v>152</v>
      </c>
      <c r="E5" s="452" t="s">
        <v>168</v>
      </c>
      <c r="F5" s="452" t="s">
        <v>397</v>
      </c>
      <c r="G5" s="452">
        <v>2014</v>
      </c>
      <c r="H5" s="452">
        <v>2015</v>
      </c>
      <c r="I5" s="452">
        <v>2016</v>
      </c>
      <c r="J5" s="452" t="s">
        <v>580</v>
      </c>
      <c r="K5" s="452" t="s">
        <v>579</v>
      </c>
      <c r="L5" s="265">
        <v>8.2370327798189619E-2</v>
      </c>
      <c r="M5" s="265">
        <v>8.5750605569235083E-2</v>
      </c>
      <c r="N5" s="265">
        <v>0.10048261970763617</v>
      </c>
      <c r="P5" s="34" t="s">
        <v>523</v>
      </c>
      <c r="Q5" s="34" t="s">
        <v>524</v>
      </c>
      <c r="R5" s="29" t="s">
        <v>557</v>
      </c>
    </row>
    <row r="6" spans="1:19" ht="12.75">
      <c r="A6" s="163" t="s">
        <v>95</v>
      </c>
      <c r="B6" s="213">
        <v>3383</v>
      </c>
      <c r="C6" s="213">
        <v>5677</v>
      </c>
      <c r="D6" s="213">
        <v>5646</v>
      </c>
      <c r="E6" s="213">
        <v>5789</v>
      </c>
      <c r="F6" s="213">
        <v>7140</v>
      </c>
      <c r="G6" s="259">
        <v>7449</v>
      </c>
      <c r="H6" s="244">
        <v>8026</v>
      </c>
      <c r="I6" s="244">
        <v>8567</v>
      </c>
      <c r="J6" s="244">
        <v>10077</v>
      </c>
      <c r="K6" s="456">
        <v>0.17625773316213378</v>
      </c>
      <c r="L6" s="265">
        <v>0.25629631150064658</v>
      </c>
      <c r="M6" s="265">
        <v>0.25168658539026684</v>
      </c>
      <c r="N6" s="265">
        <v>0.2252757114652095</v>
      </c>
      <c r="P6" s="334">
        <v>7.7460061753255469E-2</v>
      </c>
      <c r="Q6" s="334">
        <v>6.7405930725143282E-2</v>
      </c>
      <c r="R6" s="334">
        <v>0.17625773316213378</v>
      </c>
    </row>
    <row r="7" spans="1:19" ht="12.75">
      <c r="A7" s="163" t="s">
        <v>22</v>
      </c>
      <c r="B7" s="213">
        <v>13675</v>
      </c>
      <c r="C7" s="213">
        <v>24643</v>
      </c>
      <c r="D7" s="213">
        <v>24458</v>
      </c>
      <c r="E7" s="213">
        <v>25089</v>
      </c>
      <c r="F7" s="213">
        <v>25037</v>
      </c>
      <c r="G7" s="259">
        <v>25099</v>
      </c>
      <c r="H7" s="244">
        <v>24973</v>
      </c>
      <c r="I7" s="244">
        <v>25145</v>
      </c>
      <c r="J7" s="244">
        <v>22592</v>
      </c>
      <c r="K7" s="456">
        <v>-0.10153111950686022</v>
      </c>
      <c r="L7" s="265">
        <v>0.60428169707916835</v>
      </c>
      <c r="M7" s="265">
        <v>0.60352731567673612</v>
      </c>
      <c r="N7" s="265">
        <v>0.62507229324132985</v>
      </c>
      <c r="O7" s="231"/>
      <c r="P7" s="334">
        <v>-5.0201203235188657E-3</v>
      </c>
      <c r="Q7" s="334">
        <v>6.8874384335081886E-3</v>
      </c>
      <c r="R7" s="334">
        <v>-0.10153111950686021</v>
      </c>
    </row>
    <row r="8" spans="1:19" ht="12.75">
      <c r="A8" s="163" t="s">
        <v>26</v>
      </c>
      <c r="B8" s="213">
        <v>40572</v>
      </c>
      <c r="C8" s="213">
        <v>53852</v>
      </c>
      <c r="D8" s="213">
        <v>53856</v>
      </c>
      <c r="E8" s="213">
        <v>48407</v>
      </c>
      <c r="F8" s="213">
        <v>52889</v>
      </c>
      <c r="G8" s="259">
        <v>54606</v>
      </c>
      <c r="H8" s="244">
        <v>58880</v>
      </c>
      <c r="I8" s="244">
        <v>60296</v>
      </c>
      <c r="J8" s="244">
        <v>62686</v>
      </c>
      <c r="K8" s="456">
        <v>3.9637786917871898E-2</v>
      </c>
      <c r="L8" s="265">
        <v>5.7051663621995527E-2</v>
      </c>
      <c r="M8" s="265">
        <v>5.9035493363761939E-2</v>
      </c>
      <c r="N8" s="265">
        <v>4.9169375585824543E-2</v>
      </c>
      <c r="P8" s="334">
        <v>7.8269787202871477E-2</v>
      </c>
      <c r="Q8" s="334">
        <v>2.4048913043478261E-2</v>
      </c>
      <c r="R8" s="334">
        <v>3.9637786917871835E-2</v>
      </c>
    </row>
    <row r="9" spans="1:19" ht="12.75">
      <c r="A9" s="163" t="s">
        <v>2</v>
      </c>
      <c r="B9" s="213">
        <v>2230</v>
      </c>
      <c r="C9" s="213">
        <v>4345</v>
      </c>
      <c r="D9" s="213">
        <v>4853</v>
      </c>
      <c r="E9" s="213">
        <v>4887</v>
      </c>
      <c r="F9" s="213">
        <v>5337</v>
      </c>
      <c r="G9" s="259">
        <v>5465</v>
      </c>
      <c r="H9" s="244">
        <v>5559</v>
      </c>
      <c r="I9" s="244">
        <v>5898</v>
      </c>
      <c r="J9" s="244">
        <v>4931</v>
      </c>
      <c r="K9" s="456">
        <v>-0.16395388267209221</v>
      </c>
      <c r="L9" s="265">
        <v>1</v>
      </c>
      <c r="M9" s="265">
        <v>1</v>
      </c>
      <c r="N9" s="265">
        <v>1</v>
      </c>
      <c r="P9" s="334">
        <v>1.7200365965233302E-2</v>
      </c>
      <c r="Q9" s="334">
        <v>6.0982191041554237E-2</v>
      </c>
      <c r="R9" s="334">
        <v>-0.16395388267209224</v>
      </c>
    </row>
    <row r="10" spans="1:19" ht="13.5" thickBot="1">
      <c r="A10" s="245" t="s">
        <v>5</v>
      </c>
      <c r="B10" s="246">
        <v>59860</v>
      </c>
      <c r="C10" s="246">
        <v>88517</v>
      </c>
      <c r="D10" s="246">
        <v>88813</v>
      </c>
      <c r="E10" s="246">
        <v>84172</v>
      </c>
      <c r="F10" s="246">
        <v>90403</v>
      </c>
      <c r="G10" s="260">
        <v>92619</v>
      </c>
      <c r="H10" s="247">
        <v>97438</v>
      </c>
      <c r="I10" s="247">
        <v>99906</v>
      </c>
      <c r="J10" s="247">
        <v>100286</v>
      </c>
      <c r="K10" s="457">
        <v>3.8035753608391953E-3</v>
      </c>
      <c r="L10" s="265"/>
      <c r="M10" s="265"/>
      <c r="O10" s="231"/>
    </row>
    <row r="11" spans="1:19" ht="12.75">
      <c r="A11" s="331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5"/>
      <c r="M11" s="265"/>
      <c r="O11" s="231"/>
    </row>
    <row r="12" spans="1:19" ht="12.75">
      <c r="A12" s="331" t="s">
        <v>569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5"/>
      <c r="M12" s="265"/>
      <c r="O12" s="231"/>
    </row>
    <row r="13" spans="1:19" ht="12.75">
      <c r="A13" s="331"/>
      <c r="B13" s="262"/>
      <c r="C13" s="262"/>
      <c r="D13" s="262"/>
      <c r="E13" s="262"/>
      <c r="F13" s="262"/>
      <c r="G13" s="262"/>
      <c r="H13" s="262"/>
      <c r="I13" s="402"/>
      <c r="J13" s="402"/>
      <c r="K13" s="402"/>
      <c r="M13" s="509"/>
      <c r="N13" s="509"/>
      <c r="O13" s="509"/>
      <c r="P13" s="509"/>
      <c r="Q13" s="509"/>
    </row>
    <row r="14" spans="1:19" ht="29.25" hidden="1">
      <c r="A14" s="268" t="s">
        <v>436</v>
      </c>
      <c r="B14" s="268"/>
      <c r="C14" s="513" t="s">
        <v>119</v>
      </c>
      <c r="D14" s="513"/>
      <c r="E14" s="513"/>
      <c r="F14" s="513"/>
      <c r="G14" s="513"/>
      <c r="H14" s="513"/>
      <c r="I14" s="513"/>
      <c r="J14" s="513"/>
      <c r="K14" s="513"/>
    </row>
    <row r="15" spans="1:19" ht="29.25" hidden="1">
      <c r="A15" s="268" t="s">
        <v>437</v>
      </c>
      <c r="B15" s="268" t="s">
        <v>438</v>
      </c>
      <c r="C15" s="268" t="s">
        <v>56</v>
      </c>
      <c r="D15" s="268" t="s">
        <v>91</v>
      </c>
      <c r="E15" s="268" t="s">
        <v>152</v>
      </c>
      <c r="F15" s="268" t="s">
        <v>168</v>
      </c>
      <c r="G15" s="268" t="s">
        <v>397</v>
      </c>
      <c r="H15" s="268">
        <v>2014</v>
      </c>
      <c r="I15" s="268">
        <v>2015</v>
      </c>
      <c r="J15" s="268">
        <v>2016</v>
      </c>
      <c r="K15" s="181" t="s">
        <v>556</v>
      </c>
      <c r="M15" s="231"/>
      <c r="N15" s="231"/>
      <c r="O15" s="231"/>
      <c r="P15" s="231"/>
      <c r="Q15" s="231"/>
      <c r="R15" s="231"/>
    </row>
    <row r="16" spans="1:19" ht="29.25" hidden="1">
      <c r="A16" s="268" t="s">
        <v>95</v>
      </c>
      <c r="B16" s="268" t="s">
        <v>15</v>
      </c>
      <c r="C16" s="411">
        <v>368</v>
      </c>
      <c r="D16" s="411">
        <v>319</v>
      </c>
      <c r="E16" s="411">
        <v>289</v>
      </c>
      <c r="F16" s="411">
        <v>285</v>
      </c>
      <c r="G16" s="411">
        <v>251</v>
      </c>
      <c r="H16" s="411">
        <v>228</v>
      </c>
      <c r="I16" s="411">
        <v>220</v>
      </c>
      <c r="J16" s="411">
        <v>193</v>
      </c>
      <c r="K16" s="411"/>
      <c r="M16" s="231"/>
      <c r="N16" s="231"/>
      <c r="O16" s="231"/>
      <c r="P16" s="231"/>
      <c r="Q16" s="231"/>
      <c r="R16" s="231"/>
    </row>
    <row r="17" spans="1:18" ht="29.25" hidden="1">
      <c r="A17" s="268"/>
      <c r="B17" s="268" t="s">
        <v>424</v>
      </c>
      <c r="C17" s="411">
        <v>6534</v>
      </c>
      <c r="D17" s="411">
        <v>7449</v>
      </c>
      <c r="E17" s="411">
        <v>7822</v>
      </c>
      <c r="F17" s="411">
        <v>9420</v>
      </c>
      <c r="G17" s="411">
        <v>2874</v>
      </c>
      <c r="H17" s="411"/>
      <c r="I17" s="411"/>
      <c r="J17" s="411"/>
      <c r="K17" s="411"/>
      <c r="M17" s="231"/>
      <c r="N17" s="231"/>
      <c r="O17" s="231"/>
      <c r="P17" s="231"/>
      <c r="Q17" s="231"/>
      <c r="R17" s="231"/>
    </row>
    <row r="18" spans="1:18" ht="29.25" hidden="1" customHeight="1">
      <c r="A18" s="268"/>
      <c r="B18" s="268" t="s">
        <v>6</v>
      </c>
      <c r="C18" s="411">
        <v>34</v>
      </c>
      <c r="D18" s="411">
        <v>36</v>
      </c>
      <c r="E18" s="411">
        <v>20</v>
      </c>
      <c r="F18" s="411">
        <v>25</v>
      </c>
      <c r="G18" s="411">
        <v>14</v>
      </c>
      <c r="H18" s="411">
        <v>11</v>
      </c>
      <c r="I18" s="411">
        <v>10</v>
      </c>
      <c r="J18" s="411">
        <v>14</v>
      </c>
      <c r="K18" s="411">
        <v>10</v>
      </c>
      <c r="M18" s="231"/>
      <c r="N18" s="231"/>
      <c r="O18" s="231"/>
      <c r="P18" s="231"/>
      <c r="Q18" s="231"/>
      <c r="R18" s="231"/>
    </row>
    <row r="19" spans="1:18" ht="29.25" hidden="1">
      <c r="A19" s="268"/>
      <c r="B19" s="268" t="s">
        <v>16</v>
      </c>
      <c r="C19" s="411">
        <v>837</v>
      </c>
      <c r="D19" s="411">
        <v>704</v>
      </c>
      <c r="E19" s="411">
        <v>497</v>
      </c>
      <c r="F19" s="411">
        <v>497</v>
      </c>
      <c r="G19" s="411">
        <v>752</v>
      </c>
      <c r="H19" s="411">
        <v>747</v>
      </c>
      <c r="I19" s="411">
        <v>1050</v>
      </c>
      <c r="J19" s="411">
        <v>950</v>
      </c>
      <c r="K19" s="411">
        <v>911</v>
      </c>
      <c r="M19" s="231"/>
      <c r="N19" s="231"/>
      <c r="O19" s="231"/>
      <c r="P19" s="231"/>
      <c r="Q19" s="231"/>
      <c r="R19" s="231"/>
    </row>
    <row r="20" spans="1:18" s="28" customFormat="1" ht="29.25" hidden="1">
      <c r="A20" s="268"/>
      <c r="B20" s="268" t="s">
        <v>542</v>
      </c>
      <c r="C20" s="411"/>
      <c r="D20" s="411"/>
      <c r="E20" s="411"/>
      <c r="F20" s="411"/>
      <c r="G20" s="411"/>
      <c r="H20" s="411"/>
      <c r="I20" s="411">
        <v>14</v>
      </c>
      <c r="J20" s="411">
        <v>1491</v>
      </c>
      <c r="K20" s="411">
        <v>6955</v>
      </c>
      <c r="M20" s="264"/>
      <c r="N20" s="264"/>
      <c r="O20" s="264"/>
      <c r="P20" s="231"/>
      <c r="Q20" s="231"/>
      <c r="R20" s="231"/>
    </row>
    <row r="21" spans="1:18" ht="29.25" hidden="1">
      <c r="A21" s="413"/>
      <c r="B21" s="413" t="s">
        <v>17</v>
      </c>
      <c r="C21" s="412">
        <v>15938</v>
      </c>
      <c r="D21" s="412">
        <v>11815</v>
      </c>
      <c r="E21" s="412">
        <v>11584</v>
      </c>
      <c r="F21" s="412">
        <v>9556</v>
      </c>
      <c r="G21" s="412">
        <v>9672</v>
      </c>
      <c r="H21" s="412">
        <v>10608</v>
      </c>
      <c r="I21" s="412">
        <v>11293</v>
      </c>
      <c r="J21" s="412">
        <v>11737</v>
      </c>
      <c r="K21" s="412">
        <v>9231</v>
      </c>
      <c r="M21" s="231"/>
      <c r="N21" s="231"/>
      <c r="O21" s="231"/>
      <c r="P21" s="231"/>
      <c r="Q21" s="231"/>
      <c r="R21" s="231"/>
    </row>
    <row r="22" spans="1:18" ht="29.25" hidden="1">
      <c r="A22" s="268"/>
      <c r="B22" s="268" t="s">
        <v>423</v>
      </c>
      <c r="C22" s="411"/>
      <c r="D22" s="411"/>
      <c r="E22" s="411"/>
      <c r="F22" s="411">
        <v>225</v>
      </c>
      <c r="G22" s="411">
        <v>5699</v>
      </c>
      <c r="H22" s="411">
        <v>3481</v>
      </c>
      <c r="I22" s="411">
        <v>3096</v>
      </c>
      <c r="J22" s="411">
        <v>3930</v>
      </c>
      <c r="K22" s="411">
        <v>4365</v>
      </c>
      <c r="M22" s="231"/>
      <c r="N22" s="231"/>
      <c r="O22" s="231"/>
      <c r="P22" s="231"/>
      <c r="Q22" s="231"/>
      <c r="R22" s="231"/>
    </row>
    <row r="23" spans="1:18" ht="29.25" hidden="1">
      <c r="A23" s="268"/>
      <c r="B23" s="268" t="s">
        <v>426</v>
      </c>
      <c r="C23" s="411">
        <v>3383</v>
      </c>
      <c r="D23" s="411">
        <v>5679</v>
      </c>
      <c r="E23" s="411">
        <v>5648</v>
      </c>
      <c r="F23" s="411">
        <v>5789</v>
      </c>
      <c r="G23" s="411">
        <v>7140</v>
      </c>
      <c r="H23" s="411">
        <v>7451</v>
      </c>
      <c r="I23" s="411">
        <v>8027</v>
      </c>
      <c r="J23" s="411">
        <v>8569</v>
      </c>
      <c r="K23" s="411">
        <v>10079</v>
      </c>
      <c r="N23" s="231"/>
      <c r="O23" s="231"/>
      <c r="P23" s="231"/>
      <c r="Q23" s="231"/>
      <c r="R23" s="231"/>
    </row>
    <row r="24" spans="1:18" ht="29.25" hidden="1">
      <c r="A24" s="268" t="s">
        <v>109</v>
      </c>
      <c r="B24" s="268"/>
      <c r="C24" s="411">
        <v>27094</v>
      </c>
      <c r="D24" s="411">
        <v>26002</v>
      </c>
      <c r="E24" s="411">
        <v>25860</v>
      </c>
      <c r="F24" s="411">
        <v>25797</v>
      </c>
      <c r="G24" s="411">
        <v>26402</v>
      </c>
      <c r="H24" s="411">
        <v>22526</v>
      </c>
      <c r="I24" s="411">
        <v>23710</v>
      </c>
      <c r="J24" s="411">
        <v>26884</v>
      </c>
      <c r="K24" s="411">
        <v>31551</v>
      </c>
      <c r="M24" s="231"/>
      <c r="N24" s="231"/>
      <c r="O24" s="231"/>
      <c r="P24" s="231"/>
      <c r="Q24" s="231"/>
      <c r="R24" s="231"/>
    </row>
    <row r="25" spans="1:18" ht="29.25" hidden="1">
      <c r="A25" s="268" t="s">
        <v>22</v>
      </c>
      <c r="B25" s="268" t="s">
        <v>424</v>
      </c>
      <c r="C25" s="411">
        <v>4296</v>
      </c>
      <c r="D25" s="411">
        <v>4610</v>
      </c>
      <c r="E25" s="411">
        <v>4562</v>
      </c>
      <c r="F25" s="411">
        <v>5399</v>
      </c>
      <c r="G25" s="411">
        <v>1524</v>
      </c>
      <c r="H25" s="411"/>
      <c r="I25" s="411"/>
      <c r="J25" s="411"/>
      <c r="K25" s="411"/>
      <c r="M25" s="231"/>
      <c r="N25" s="231"/>
      <c r="O25" s="231"/>
      <c r="P25" s="231"/>
      <c r="Q25" s="231"/>
      <c r="R25" s="231"/>
    </row>
    <row r="26" spans="1:18" ht="29.25" hidden="1">
      <c r="A26" s="268"/>
      <c r="B26" s="268" t="s">
        <v>6</v>
      </c>
      <c r="C26" s="411">
        <v>7462</v>
      </c>
      <c r="D26" s="411">
        <v>6850</v>
      </c>
      <c r="E26" s="411">
        <v>6166</v>
      </c>
      <c r="F26" s="411">
        <v>6710</v>
      </c>
      <c r="G26" s="411">
        <v>6475</v>
      </c>
      <c r="H26" s="411">
        <v>6754</v>
      </c>
      <c r="I26" s="411">
        <v>6527</v>
      </c>
      <c r="J26" s="411">
        <v>6265</v>
      </c>
      <c r="K26" s="411">
        <v>6320</v>
      </c>
      <c r="M26" s="231"/>
      <c r="N26" s="231"/>
      <c r="O26" s="231"/>
      <c r="P26" s="231"/>
      <c r="Q26" s="231"/>
      <c r="R26" s="231"/>
    </row>
    <row r="27" spans="1:18" ht="29.25" hidden="1">
      <c r="A27" s="268"/>
      <c r="B27" s="268" t="s">
        <v>16</v>
      </c>
      <c r="C27" s="268">
        <v>17665</v>
      </c>
      <c r="D27" s="268">
        <v>16386</v>
      </c>
      <c r="E27" s="268">
        <v>16659</v>
      </c>
      <c r="F27" s="268">
        <v>18647</v>
      </c>
      <c r="G27" s="268">
        <v>18608</v>
      </c>
      <c r="H27" s="268">
        <v>18524</v>
      </c>
      <c r="I27" s="411">
        <v>18537</v>
      </c>
      <c r="J27" s="411">
        <v>17789</v>
      </c>
      <c r="K27" s="411">
        <v>18232</v>
      </c>
      <c r="L27" s="28"/>
      <c r="M27" s="264"/>
      <c r="N27" s="264"/>
      <c r="O27" s="264"/>
      <c r="P27" s="264"/>
      <c r="Q27" s="264"/>
      <c r="R27" s="264"/>
    </row>
    <row r="28" spans="1:18" s="263" customFormat="1" ht="29.25" hidden="1">
      <c r="A28" s="268"/>
      <c r="B28" s="268" t="s">
        <v>542</v>
      </c>
      <c r="C28" s="268"/>
      <c r="D28" s="268"/>
      <c r="E28" s="268"/>
      <c r="F28" s="268"/>
      <c r="G28" s="268"/>
      <c r="H28" s="413"/>
      <c r="I28" s="412">
        <v>3</v>
      </c>
      <c r="J28" s="412">
        <v>627</v>
      </c>
      <c r="K28" s="412">
        <v>2400</v>
      </c>
      <c r="L28" s="28"/>
      <c r="M28" s="264"/>
      <c r="N28" s="264"/>
      <c r="O28" s="264"/>
      <c r="P28" s="264"/>
      <c r="Q28" s="264"/>
      <c r="R28" s="264"/>
    </row>
    <row r="29" spans="1:18" s="28" customFormat="1" ht="29.25" hidden="1">
      <c r="A29" s="268"/>
      <c r="B29" s="268" t="s">
        <v>17</v>
      </c>
      <c r="C29" s="268">
        <v>45224</v>
      </c>
      <c r="D29" s="268">
        <v>33351</v>
      </c>
      <c r="E29" s="268">
        <v>31775</v>
      </c>
      <c r="F29" s="268">
        <v>34013</v>
      </c>
      <c r="G29" s="268">
        <v>40363</v>
      </c>
      <c r="H29" s="413">
        <v>37584</v>
      </c>
      <c r="I29" s="412">
        <v>34925</v>
      </c>
      <c r="J29" s="412">
        <v>34071</v>
      </c>
      <c r="K29" s="412">
        <v>31848</v>
      </c>
      <c r="M29" s="264"/>
      <c r="N29" s="264"/>
      <c r="O29" s="264"/>
      <c r="P29" s="264"/>
      <c r="Q29" s="264"/>
      <c r="R29" s="264"/>
    </row>
    <row r="30" spans="1:18" ht="29.25" hidden="1">
      <c r="A30" s="268"/>
      <c r="B30" s="268" t="s">
        <v>423</v>
      </c>
      <c r="C30" s="268"/>
      <c r="D30" s="268"/>
      <c r="E30" s="268"/>
      <c r="F30" s="268">
        <v>157</v>
      </c>
      <c r="G30" s="268">
        <v>3967</v>
      </c>
      <c r="H30" s="413">
        <v>5268</v>
      </c>
      <c r="I30" s="412">
        <v>5777</v>
      </c>
      <c r="J30" s="412">
        <v>5875</v>
      </c>
      <c r="K30" s="412">
        <v>6385</v>
      </c>
      <c r="M30" s="231"/>
      <c r="N30" s="231"/>
      <c r="O30" s="231"/>
      <c r="P30" s="231"/>
      <c r="Q30" s="231"/>
      <c r="R30" s="231"/>
    </row>
    <row r="31" spans="1:18" ht="29.25" hidden="1">
      <c r="A31" s="268"/>
      <c r="B31" s="268" t="s">
        <v>426</v>
      </c>
      <c r="C31" s="268">
        <v>13676</v>
      </c>
      <c r="D31" s="268">
        <v>24644</v>
      </c>
      <c r="E31" s="268">
        <v>24459</v>
      </c>
      <c r="F31" s="268">
        <v>25093</v>
      </c>
      <c r="G31" s="268">
        <v>25038</v>
      </c>
      <c r="H31" s="268">
        <v>25102</v>
      </c>
      <c r="I31" s="411">
        <v>24975</v>
      </c>
      <c r="J31" s="411">
        <v>25150</v>
      </c>
      <c r="K31" s="411">
        <v>22594</v>
      </c>
      <c r="M31" s="231"/>
      <c r="N31" s="231"/>
      <c r="O31" s="231"/>
      <c r="P31" s="231"/>
      <c r="Q31" s="231"/>
      <c r="R31" s="231"/>
    </row>
    <row r="32" spans="1:18" ht="29.25" hidden="1">
      <c r="A32" s="268" t="s">
        <v>25</v>
      </c>
      <c r="B32" s="268"/>
      <c r="C32" s="411">
        <v>88323</v>
      </c>
      <c r="D32" s="411">
        <v>85841</v>
      </c>
      <c r="E32" s="411">
        <v>83621</v>
      </c>
      <c r="F32" s="411">
        <v>90019</v>
      </c>
      <c r="G32" s="411">
        <v>95975</v>
      </c>
      <c r="H32" s="411">
        <v>93232</v>
      </c>
      <c r="I32" s="411">
        <v>90744</v>
      </c>
      <c r="J32" s="411">
        <v>89777</v>
      </c>
      <c r="K32" s="411">
        <v>87779</v>
      </c>
      <c r="M32" s="231"/>
      <c r="N32" s="231"/>
      <c r="O32" s="231"/>
      <c r="P32" s="231"/>
      <c r="Q32" s="231"/>
      <c r="R32" s="231"/>
    </row>
    <row r="33" spans="1:18" ht="29.25" hidden="1">
      <c r="A33" s="268" t="s">
        <v>26</v>
      </c>
      <c r="B33" s="268" t="s">
        <v>424</v>
      </c>
      <c r="C33" s="411">
        <v>492</v>
      </c>
      <c r="D33" s="411">
        <v>570</v>
      </c>
      <c r="E33" s="411">
        <v>610</v>
      </c>
      <c r="F33" s="411">
        <v>682</v>
      </c>
      <c r="G33" s="411">
        <v>139</v>
      </c>
      <c r="H33" s="411"/>
      <c r="I33" s="411"/>
      <c r="J33" s="411"/>
      <c r="K33" s="411"/>
      <c r="M33" s="231"/>
      <c r="N33" s="231"/>
      <c r="O33" s="231"/>
      <c r="P33" s="231"/>
      <c r="Q33" s="231"/>
      <c r="R33" s="231"/>
    </row>
    <row r="34" spans="1:18" ht="29.25" hidden="1">
      <c r="A34" s="268"/>
      <c r="B34" s="268" t="s">
        <v>6</v>
      </c>
      <c r="C34" s="411">
        <v>21</v>
      </c>
      <c r="D34" s="411">
        <v>24</v>
      </c>
      <c r="E34" s="411">
        <v>30</v>
      </c>
      <c r="F34" s="411">
        <v>57</v>
      </c>
      <c r="G34" s="411">
        <v>63</v>
      </c>
      <c r="H34" s="411">
        <v>69</v>
      </c>
      <c r="I34" s="411">
        <v>64</v>
      </c>
      <c r="J34" s="411">
        <v>87</v>
      </c>
      <c r="K34" s="411">
        <v>68</v>
      </c>
      <c r="M34" s="231"/>
      <c r="N34" s="231"/>
      <c r="O34" s="231"/>
      <c r="P34" s="231"/>
      <c r="Q34" s="231"/>
      <c r="R34" s="231"/>
    </row>
    <row r="35" spans="1:18" ht="29.25" hidden="1">
      <c r="A35" s="268"/>
      <c r="B35" s="268" t="s">
        <v>16</v>
      </c>
      <c r="C35" s="411">
        <v>3952</v>
      </c>
      <c r="D35" s="411">
        <v>4649</v>
      </c>
      <c r="E35" s="411">
        <v>4174</v>
      </c>
      <c r="F35" s="411">
        <v>3723</v>
      </c>
      <c r="G35" s="411">
        <v>3247</v>
      </c>
      <c r="H35" s="411">
        <v>3442</v>
      </c>
      <c r="I35" s="411">
        <v>5070</v>
      </c>
      <c r="J35" s="411">
        <v>6893</v>
      </c>
      <c r="K35" s="411">
        <v>9031</v>
      </c>
      <c r="M35" s="231"/>
      <c r="N35" s="231"/>
      <c r="O35" s="231"/>
      <c r="P35" s="231"/>
      <c r="Q35" s="231"/>
      <c r="R35" s="231"/>
    </row>
    <row r="36" spans="1:18" s="28" customFormat="1" ht="29.25" hidden="1">
      <c r="A36" s="268"/>
      <c r="B36" s="268" t="s">
        <v>542</v>
      </c>
      <c r="C36" s="411"/>
      <c r="D36" s="411"/>
      <c r="E36" s="411"/>
      <c r="F36" s="411"/>
      <c r="G36" s="411"/>
      <c r="H36" s="411"/>
      <c r="I36" s="411">
        <v>1</v>
      </c>
      <c r="J36" s="411">
        <v>263</v>
      </c>
      <c r="K36" s="411">
        <v>404</v>
      </c>
      <c r="M36" s="264"/>
      <c r="N36" s="264"/>
      <c r="O36" s="264"/>
      <c r="P36" s="231"/>
      <c r="Q36" s="231"/>
      <c r="R36" s="231"/>
    </row>
    <row r="37" spans="1:18" ht="29.25" hidden="1">
      <c r="A37" s="413"/>
      <c r="B37" s="413" t="s">
        <v>17</v>
      </c>
      <c r="C37" s="412">
        <v>14148</v>
      </c>
      <c r="D37" s="412">
        <v>6845</v>
      </c>
      <c r="E37" s="412">
        <v>6958</v>
      </c>
      <c r="F37" s="412">
        <v>6746</v>
      </c>
      <c r="G37" s="412">
        <v>6654</v>
      </c>
      <c r="H37" s="412">
        <v>6887</v>
      </c>
      <c r="I37" s="412">
        <v>6018</v>
      </c>
      <c r="J37" s="412">
        <v>6118</v>
      </c>
      <c r="K37" s="412">
        <v>6300</v>
      </c>
      <c r="M37" s="231"/>
      <c r="N37" s="231"/>
      <c r="O37" s="231"/>
      <c r="P37" s="231"/>
      <c r="Q37" s="231"/>
      <c r="R37" s="231"/>
    </row>
    <row r="38" spans="1:18" ht="29.25" hidden="1">
      <c r="A38" s="268"/>
      <c r="B38" s="268" t="s">
        <v>423</v>
      </c>
      <c r="C38" s="411"/>
      <c r="D38" s="411"/>
      <c r="E38" s="411"/>
      <c r="F38" s="411">
        <v>23</v>
      </c>
      <c r="G38" s="411">
        <v>377</v>
      </c>
      <c r="H38" s="411">
        <v>88</v>
      </c>
      <c r="I38" s="411">
        <v>84</v>
      </c>
      <c r="J38" s="411">
        <v>110</v>
      </c>
      <c r="K38" s="411">
        <v>118</v>
      </c>
      <c r="M38" s="231"/>
      <c r="N38" s="231"/>
      <c r="O38" s="231"/>
      <c r="P38" s="231"/>
      <c r="Q38" s="231"/>
      <c r="R38" s="231"/>
    </row>
    <row r="39" spans="1:18" ht="29.25" hidden="1">
      <c r="A39" s="268"/>
      <c r="B39" s="268" t="s">
        <v>426</v>
      </c>
      <c r="C39" s="411">
        <v>40578</v>
      </c>
      <c r="D39" s="411">
        <v>53861</v>
      </c>
      <c r="E39" s="411">
        <v>53866</v>
      </c>
      <c r="F39" s="411">
        <v>48413</v>
      </c>
      <c r="G39" s="411">
        <v>52902</v>
      </c>
      <c r="H39" s="411">
        <v>54619</v>
      </c>
      <c r="I39" s="411">
        <v>58893</v>
      </c>
      <c r="J39" s="411">
        <v>60307</v>
      </c>
      <c r="K39" s="411">
        <v>62698</v>
      </c>
      <c r="M39" s="231"/>
      <c r="N39" s="231"/>
      <c r="O39" s="231"/>
      <c r="P39" s="231"/>
      <c r="Q39" s="231"/>
      <c r="R39" s="231"/>
    </row>
    <row r="40" spans="1:18" ht="29.25" hidden="1">
      <c r="A40" s="268" t="s">
        <v>166</v>
      </c>
      <c r="B40" s="268"/>
      <c r="C40" s="411">
        <v>59191</v>
      </c>
      <c r="D40" s="411">
        <v>65949</v>
      </c>
      <c r="E40" s="411">
        <v>65638</v>
      </c>
      <c r="F40" s="411">
        <v>59644</v>
      </c>
      <c r="G40" s="411">
        <v>63382</v>
      </c>
      <c r="H40" s="411">
        <v>65105</v>
      </c>
      <c r="I40" s="411">
        <v>70130</v>
      </c>
      <c r="J40" s="411">
        <v>73778</v>
      </c>
      <c r="K40" s="411">
        <v>78619</v>
      </c>
    </row>
    <row r="41" spans="1:18" ht="29.25" hidden="1">
      <c r="A41" s="268" t="s">
        <v>2</v>
      </c>
      <c r="B41" s="268" t="s">
        <v>424</v>
      </c>
      <c r="C41" s="411">
        <v>492</v>
      </c>
      <c r="D41" s="411">
        <v>362</v>
      </c>
      <c r="E41" s="411">
        <v>327</v>
      </c>
      <c r="F41" s="411">
        <v>340</v>
      </c>
      <c r="G41" s="411">
        <v>125</v>
      </c>
      <c r="H41" s="411"/>
      <c r="I41" s="411"/>
      <c r="J41" s="411"/>
      <c r="K41" s="411"/>
    </row>
    <row r="42" spans="1:18" ht="29.25" hidden="1">
      <c r="A42" s="268"/>
      <c r="B42" s="268" t="s">
        <v>6</v>
      </c>
      <c r="C42" s="411">
        <v>789</v>
      </c>
      <c r="D42" s="411">
        <v>638</v>
      </c>
      <c r="E42" s="411">
        <v>664</v>
      </c>
      <c r="F42" s="411">
        <v>662</v>
      </c>
      <c r="G42" s="411">
        <v>723</v>
      </c>
      <c r="H42" s="411">
        <v>741</v>
      </c>
      <c r="I42" s="411">
        <v>648</v>
      </c>
      <c r="J42" s="411">
        <v>884</v>
      </c>
      <c r="K42" s="411">
        <v>725</v>
      </c>
    </row>
    <row r="43" spans="1:18" ht="29.25" hidden="1">
      <c r="A43" s="268"/>
      <c r="B43" s="268" t="s">
        <v>16</v>
      </c>
      <c r="C43" s="411">
        <v>2016</v>
      </c>
      <c r="D43" s="411">
        <v>1696</v>
      </c>
      <c r="E43" s="411">
        <v>1374</v>
      </c>
      <c r="F43" s="411">
        <v>1622</v>
      </c>
      <c r="G43" s="411">
        <v>1486</v>
      </c>
      <c r="H43" s="411">
        <v>1624</v>
      </c>
      <c r="I43" s="411">
        <v>1688</v>
      </c>
      <c r="J43" s="411">
        <v>1794</v>
      </c>
      <c r="K43" s="411">
        <v>1576</v>
      </c>
    </row>
    <row r="44" spans="1:18" ht="29.25" hidden="1">
      <c r="A44" s="268"/>
      <c r="B44" s="268" t="s">
        <v>542</v>
      </c>
      <c r="C44" s="411"/>
      <c r="D44" s="411"/>
      <c r="E44" s="411"/>
      <c r="F44" s="411"/>
      <c r="G44" s="411"/>
      <c r="H44" s="411"/>
      <c r="I44" s="411"/>
      <c r="J44" s="411">
        <v>15</v>
      </c>
      <c r="K44" s="411">
        <v>76</v>
      </c>
    </row>
    <row r="45" spans="1:18" ht="29.25" hidden="1">
      <c r="A45" s="268"/>
      <c r="B45" s="268" t="s">
        <v>17</v>
      </c>
      <c r="C45" s="411">
        <v>6054</v>
      </c>
      <c r="D45" s="411">
        <v>4581</v>
      </c>
      <c r="E45" s="411">
        <v>4519</v>
      </c>
      <c r="F45" s="411">
        <v>5217</v>
      </c>
      <c r="G45" s="411">
        <v>5303</v>
      </c>
      <c r="H45" s="411">
        <v>5569</v>
      </c>
      <c r="I45" s="411">
        <v>5661</v>
      </c>
      <c r="J45" s="411">
        <v>5907</v>
      </c>
      <c r="K45" s="411">
        <v>6682</v>
      </c>
    </row>
    <row r="46" spans="1:18" ht="29.25" hidden="1">
      <c r="A46" s="268"/>
      <c r="B46" s="268" t="s">
        <v>425</v>
      </c>
      <c r="C46" s="411">
        <v>316</v>
      </c>
      <c r="D46" s="411">
        <v>333</v>
      </c>
      <c r="E46" s="411">
        <v>233</v>
      </c>
      <c r="F46" s="411">
        <v>226</v>
      </c>
      <c r="G46" s="411">
        <v>298</v>
      </c>
      <c r="H46" s="411">
        <v>358</v>
      </c>
      <c r="I46" s="411">
        <v>320</v>
      </c>
      <c r="J46" s="411">
        <v>259</v>
      </c>
      <c r="K46" s="411">
        <v>283</v>
      </c>
    </row>
    <row r="47" spans="1:18" ht="29.25" hidden="1">
      <c r="A47" s="268"/>
      <c r="B47" s="268" t="s">
        <v>423</v>
      </c>
      <c r="C47" s="411"/>
      <c r="D47" s="411"/>
      <c r="E47" s="411"/>
      <c r="F47" s="411">
        <v>177</v>
      </c>
      <c r="G47" s="411">
        <v>2206</v>
      </c>
      <c r="H47" s="411">
        <v>2880</v>
      </c>
      <c r="I47" s="411">
        <v>2120</v>
      </c>
      <c r="J47" s="411">
        <v>3119</v>
      </c>
      <c r="K47" s="411">
        <v>4108</v>
      </c>
    </row>
    <row r="48" spans="1:18" ht="29.25" hidden="1">
      <c r="A48" s="268"/>
      <c r="B48" s="268" t="s">
        <v>426</v>
      </c>
      <c r="C48" s="411">
        <v>2230</v>
      </c>
      <c r="D48" s="411">
        <v>4346</v>
      </c>
      <c r="E48" s="411">
        <v>4853</v>
      </c>
      <c r="F48" s="411">
        <v>4888</v>
      </c>
      <c r="G48" s="411">
        <v>5338</v>
      </c>
      <c r="H48" s="411">
        <v>5467</v>
      </c>
      <c r="I48" s="411">
        <v>5560</v>
      </c>
      <c r="J48" s="411">
        <v>5900</v>
      </c>
      <c r="K48" s="411">
        <v>4932</v>
      </c>
    </row>
    <row r="49" spans="1:11" ht="29.25" hidden="1">
      <c r="A49" s="268" t="s">
        <v>29</v>
      </c>
      <c r="B49" s="268"/>
      <c r="C49" s="411">
        <v>11897</v>
      </c>
      <c r="D49" s="411">
        <v>11956</v>
      </c>
      <c r="E49" s="411">
        <v>11970</v>
      </c>
      <c r="F49" s="411">
        <v>13132</v>
      </c>
      <c r="G49" s="411">
        <v>15479</v>
      </c>
      <c r="H49" s="411">
        <v>16639</v>
      </c>
      <c r="I49" s="411">
        <v>15997</v>
      </c>
      <c r="J49" s="411">
        <v>17878</v>
      </c>
      <c r="K49" s="411">
        <v>18382</v>
      </c>
    </row>
    <row r="50" spans="1:11" ht="29.25" hidden="1">
      <c r="A50" s="268" t="s">
        <v>30</v>
      </c>
      <c r="B50" s="268" t="s">
        <v>6</v>
      </c>
      <c r="C50" s="411">
        <v>10711</v>
      </c>
      <c r="D50" s="411">
        <v>10016</v>
      </c>
      <c r="E50" s="411">
        <v>9674</v>
      </c>
      <c r="F50" s="411">
        <v>9966</v>
      </c>
      <c r="G50" s="411">
        <v>9896</v>
      </c>
      <c r="H50" s="411">
        <v>11430</v>
      </c>
      <c r="I50" s="411">
        <v>13598</v>
      </c>
      <c r="J50" s="411">
        <v>17320</v>
      </c>
      <c r="K50" s="411">
        <v>20435</v>
      </c>
    </row>
    <row r="51" spans="1:11" ht="29.25" hidden="1">
      <c r="A51" s="268"/>
      <c r="B51" s="268" t="s">
        <v>16</v>
      </c>
      <c r="C51" s="411">
        <v>814</v>
      </c>
      <c r="D51" s="411">
        <v>822</v>
      </c>
      <c r="E51" s="411">
        <v>705</v>
      </c>
      <c r="F51" s="411">
        <v>735</v>
      </c>
      <c r="G51" s="411">
        <v>609</v>
      </c>
      <c r="H51" s="411">
        <v>733</v>
      </c>
      <c r="I51" s="411">
        <v>742</v>
      </c>
      <c r="J51" s="411">
        <v>788</v>
      </c>
      <c r="K51" s="411">
        <v>510</v>
      </c>
    </row>
    <row r="52" spans="1:11" ht="29.25" hidden="1">
      <c r="A52" s="268"/>
      <c r="B52" s="268" t="s">
        <v>542</v>
      </c>
      <c r="C52" s="411"/>
      <c r="D52" s="411"/>
      <c r="E52" s="411"/>
      <c r="F52" s="411"/>
      <c r="G52" s="411"/>
      <c r="H52" s="411"/>
      <c r="I52" s="411">
        <v>1</v>
      </c>
      <c r="J52" s="411">
        <v>29</v>
      </c>
      <c r="K52" s="411">
        <v>69</v>
      </c>
    </row>
    <row r="53" spans="1:11" ht="29.25" hidden="1">
      <c r="A53" s="268"/>
      <c r="B53" s="268" t="s">
        <v>17</v>
      </c>
      <c r="C53" s="411">
        <v>7071</v>
      </c>
      <c r="D53" s="411">
        <v>7396</v>
      </c>
      <c r="E53" s="411">
        <v>7118</v>
      </c>
      <c r="F53" s="411">
        <v>7779</v>
      </c>
      <c r="G53" s="411">
        <v>7436</v>
      </c>
      <c r="H53" s="411">
        <v>8674</v>
      </c>
      <c r="I53" s="411">
        <v>8567</v>
      </c>
      <c r="J53" s="411">
        <v>11735</v>
      </c>
      <c r="K53" s="411">
        <v>14603</v>
      </c>
    </row>
    <row r="54" spans="1:11" ht="29.25" hidden="1">
      <c r="A54" s="268" t="s">
        <v>33</v>
      </c>
      <c r="B54" s="268"/>
      <c r="C54" s="411">
        <v>18596</v>
      </c>
      <c r="D54" s="411">
        <v>18234</v>
      </c>
      <c r="E54" s="411">
        <v>17497</v>
      </c>
      <c r="F54" s="411">
        <v>18480</v>
      </c>
      <c r="G54" s="411">
        <v>17941</v>
      </c>
      <c r="H54" s="411">
        <v>20837</v>
      </c>
      <c r="I54" s="411">
        <v>22908</v>
      </c>
      <c r="J54" s="411">
        <v>29872</v>
      </c>
      <c r="K54" s="411">
        <v>35617</v>
      </c>
    </row>
    <row r="55" spans="1:11" ht="29.25" hidden="1">
      <c r="A55" s="268" t="s">
        <v>5</v>
      </c>
      <c r="B55" s="268"/>
      <c r="C55" s="411">
        <v>205101</v>
      </c>
      <c r="D55" s="411">
        <v>207982</v>
      </c>
      <c r="E55" s="411">
        <v>204586</v>
      </c>
      <c r="F55" s="411">
        <v>207072</v>
      </c>
      <c r="G55" s="411">
        <v>219179</v>
      </c>
      <c r="H55" s="411">
        <v>218339</v>
      </c>
      <c r="I55" s="411">
        <v>223489</v>
      </c>
      <c r="J55" s="411">
        <v>238189</v>
      </c>
      <c r="K55" s="411">
        <v>251948</v>
      </c>
    </row>
  </sheetData>
  <mergeCells count="5">
    <mergeCell ref="M13:Q13"/>
    <mergeCell ref="L3:M3"/>
    <mergeCell ref="P4:Q4"/>
    <mergeCell ref="B1:G1"/>
    <mergeCell ref="C14:K14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6"/>
  <sheetViews>
    <sheetView tabSelected="1" workbookViewId="0">
      <selection activeCell="B11" sqref="B11"/>
    </sheetView>
  </sheetViews>
  <sheetFormatPr baseColWidth="10" defaultRowHeight="12.75"/>
  <cols>
    <col min="1" max="1" width="18.5703125" customWidth="1"/>
    <col min="2" max="2" width="39.140625" bestFit="1" customWidth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>
      <c r="A3" s="248"/>
      <c r="B3" s="248"/>
      <c r="C3" s="248" t="s">
        <v>447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4" ht="15">
      <c r="A4" s="249" t="s">
        <v>448</v>
      </c>
      <c r="B4" s="249" t="s">
        <v>450</v>
      </c>
      <c r="C4" s="249">
        <v>2006</v>
      </c>
      <c r="D4" s="249">
        <v>2007</v>
      </c>
      <c r="E4" s="249">
        <v>2008</v>
      </c>
      <c r="F4" s="249">
        <v>2009</v>
      </c>
      <c r="G4" s="249">
        <v>2010</v>
      </c>
      <c r="H4" s="249">
        <v>2011</v>
      </c>
      <c r="I4" s="249">
        <v>2012</v>
      </c>
      <c r="J4" s="249">
        <v>2013</v>
      </c>
      <c r="K4" s="249">
        <v>2014</v>
      </c>
      <c r="L4" s="249">
        <v>2015</v>
      </c>
      <c r="M4" s="249">
        <v>2016</v>
      </c>
      <c r="N4" s="249">
        <v>2017</v>
      </c>
    </row>
    <row r="5" spans="1:14" ht="15">
      <c r="A5" s="250" t="s">
        <v>449</v>
      </c>
      <c r="B5" t="s">
        <v>451</v>
      </c>
      <c r="C5" s="182">
        <v>15921</v>
      </c>
      <c r="D5" s="182">
        <v>10562</v>
      </c>
      <c r="E5" s="182">
        <v>19447</v>
      </c>
      <c r="F5" s="182">
        <v>21576</v>
      </c>
      <c r="G5" s="182">
        <v>25142</v>
      </c>
      <c r="H5" s="182">
        <v>28019</v>
      </c>
      <c r="I5" s="182">
        <v>27713</v>
      </c>
      <c r="J5" s="182">
        <v>26858</v>
      </c>
      <c r="K5" s="182">
        <v>29171</v>
      </c>
      <c r="L5" s="182">
        <v>28199</v>
      </c>
      <c r="M5" s="182">
        <v>28764</v>
      </c>
      <c r="N5" s="182">
        <v>29678</v>
      </c>
    </row>
    <row r="6" spans="1:14" ht="15">
      <c r="A6" s="251"/>
      <c r="B6" t="s">
        <v>452</v>
      </c>
      <c r="C6" s="182">
        <v>2659</v>
      </c>
      <c r="D6" s="182">
        <v>2014</v>
      </c>
      <c r="E6" s="182">
        <v>5899</v>
      </c>
      <c r="F6" s="182">
        <v>7541</v>
      </c>
      <c r="G6" s="182">
        <v>9144</v>
      </c>
      <c r="H6" s="182">
        <v>10026</v>
      </c>
      <c r="I6" s="182">
        <v>9593</v>
      </c>
      <c r="J6" s="182">
        <v>10092</v>
      </c>
      <c r="K6" s="182">
        <v>11357</v>
      </c>
      <c r="L6" s="182">
        <v>10970</v>
      </c>
      <c r="M6" s="182">
        <v>12136</v>
      </c>
      <c r="N6" s="182">
        <v>11358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indexed="43"/>
  </sheetPr>
  <dimension ref="A1:L6"/>
  <sheetViews>
    <sheetView workbookViewId="0">
      <selection sqref="A1:XFD1048576"/>
    </sheetView>
  </sheetViews>
  <sheetFormatPr baseColWidth="10" defaultRowHeight="12"/>
  <cols>
    <col min="1" max="1" width="20.5703125" style="29" customWidth="1"/>
    <col min="2" max="12" width="6.5703125" style="29" customWidth="1"/>
    <col min="13" max="16384" width="11.42578125" style="29"/>
  </cols>
  <sheetData>
    <row r="1" spans="1:12">
      <c r="A1" s="37" t="s">
        <v>92</v>
      </c>
      <c r="B1" s="3" t="s">
        <v>118</v>
      </c>
      <c r="C1" s="3"/>
      <c r="D1" s="3"/>
      <c r="E1" s="3"/>
      <c r="F1" s="3"/>
      <c r="G1" s="3"/>
    </row>
    <row r="3" spans="1:12" s="44" customFormat="1" ht="24">
      <c r="A3" s="132" t="s">
        <v>39</v>
      </c>
      <c r="B3" s="132">
        <v>2007</v>
      </c>
      <c r="C3" s="132">
        <v>2008</v>
      </c>
      <c r="D3" s="132">
        <v>2009</v>
      </c>
      <c r="E3" s="132">
        <v>2010</v>
      </c>
      <c r="F3" s="132">
        <v>2011</v>
      </c>
      <c r="G3" s="132">
        <v>2012</v>
      </c>
      <c r="H3" s="132">
        <v>2013</v>
      </c>
      <c r="I3" s="132">
        <v>2014</v>
      </c>
      <c r="J3" s="132">
        <v>2015</v>
      </c>
      <c r="K3" s="132">
        <v>2016</v>
      </c>
      <c r="L3" s="74" t="s">
        <v>558</v>
      </c>
    </row>
    <row r="4" spans="1:12" ht="15.75" customHeight="1">
      <c r="A4" s="142" t="s">
        <v>0</v>
      </c>
      <c r="B4" s="143">
        <v>305</v>
      </c>
      <c r="C4" s="143">
        <v>295</v>
      </c>
      <c r="D4" s="143">
        <v>316</v>
      </c>
      <c r="E4" s="143">
        <v>333</v>
      </c>
      <c r="F4" s="143">
        <v>233</v>
      </c>
      <c r="G4" s="143">
        <v>226</v>
      </c>
      <c r="H4" s="143">
        <v>298</v>
      </c>
      <c r="I4" s="143">
        <v>358</v>
      </c>
      <c r="J4" s="143">
        <v>320</v>
      </c>
      <c r="K4" s="143">
        <v>259</v>
      </c>
      <c r="L4" s="143">
        <v>283</v>
      </c>
    </row>
    <row r="6" spans="1:12" ht="13.5">
      <c r="A6" s="480" t="s">
        <v>170</v>
      </c>
      <c r="B6" s="480"/>
    </row>
  </sheetData>
  <mergeCells count="1">
    <mergeCell ref="A6:B6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indexed="43"/>
  </sheetPr>
  <dimension ref="A1:M26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RowHeight="12"/>
  <cols>
    <col min="1" max="1" width="15.42578125" style="29" customWidth="1"/>
    <col min="2" max="2" width="31.140625" style="29" customWidth="1"/>
    <col min="3" max="5" width="7.42578125" style="29" customWidth="1"/>
    <col min="6" max="13" width="7.5703125" style="29" customWidth="1"/>
    <col min="14" max="16384" width="11.42578125" style="29"/>
  </cols>
  <sheetData>
    <row r="1" spans="1:13">
      <c r="A1" s="37" t="s">
        <v>151</v>
      </c>
      <c r="B1" s="516" t="s">
        <v>486</v>
      </c>
      <c r="C1" s="516"/>
      <c r="D1" s="516"/>
      <c r="E1" s="516"/>
      <c r="F1" s="516"/>
      <c r="G1" s="516"/>
    </row>
    <row r="3" spans="1:13" s="47" customFormat="1" ht="24">
      <c r="A3" s="134"/>
      <c r="B3" s="134"/>
      <c r="C3" s="132" t="s">
        <v>61</v>
      </c>
      <c r="D3" s="132" t="s">
        <v>54</v>
      </c>
      <c r="E3" s="132" t="s">
        <v>56</v>
      </c>
      <c r="F3" s="132">
        <v>2010</v>
      </c>
      <c r="G3" s="132">
        <v>2011</v>
      </c>
      <c r="H3" s="132">
        <v>2012</v>
      </c>
      <c r="I3" s="132">
        <v>2013</v>
      </c>
      <c r="J3" s="132">
        <v>2014</v>
      </c>
      <c r="K3" s="132">
        <v>2015</v>
      </c>
      <c r="L3" s="132">
        <v>2016</v>
      </c>
      <c r="M3" s="74" t="s">
        <v>558</v>
      </c>
    </row>
    <row r="4" spans="1:13" ht="15" customHeight="1">
      <c r="A4" s="517" t="s">
        <v>95</v>
      </c>
      <c r="B4" s="142" t="s">
        <v>18</v>
      </c>
      <c r="C4" s="133">
        <v>21</v>
      </c>
      <c r="D4" s="133">
        <v>76</v>
      </c>
      <c r="E4" s="133">
        <v>41</v>
      </c>
      <c r="F4" s="133">
        <v>40</v>
      </c>
      <c r="G4" s="133">
        <v>44</v>
      </c>
      <c r="H4" s="133">
        <v>86</v>
      </c>
      <c r="I4" s="133">
        <v>55</v>
      </c>
      <c r="J4" s="133">
        <v>67</v>
      </c>
      <c r="K4" s="133">
        <v>79</v>
      </c>
      <c r="L4" s="133">
        <v>49</v>
      </c>
      <c r="M4" s="133">
        <v>51</v>
      </c>
    </row>
    <row r="5" spans="1:13" ht="15" customHeight="1">
      <c r="A5" s="518"/>
      <c r="B5" s="142" t="s">
        <v>19</v>
      </c>
      <c r="C5" s="133">
        <v>36</v>
      </c>
      <c r="D5" s="133">
        <v>45</v>
      </c>
      <c r="E5" s="133">
        <v>201</v>
      </c>
      <c r="F5" s="133">
        <v>213</v>
      </c>
      <c r="G5" s="133">
        <v>129</v>
      </c>
      <c r="H5" s="133">
        <v>144</v>
      </c>
      <c r="I5" s="133">
        <v>189</v>
      </c>
      <c r="J5" s="133">
        <v>229</v>
      </c>
      <c r="K5" s="133">
        <v>477</v>
      </c>
      <c r="L5" s="133">
        <v>420</v>
      </c>
      <c r="M5" s="133">
        <v>203</v>
      </c>
    </row>
    <row r="6" spans="1:13" ht="15" customHeight="1">
      <c r="A6" s="518"/>
      <c r="B6" s="142" t="s">
        <v>20</v>
      </c>
      <c r="C6" s="133">
        <v>3</v>
      </c>
      <c r="D6" s="133">
        <v>3</v>
      </c>
      <c r="E6" s="133">
        <v>1</v>
      </c>
      <c r="F6" s="133">
        <v>3</v>
      </c>
      <c r="G6" s="133">
        <v>9</v>
      </c>
      <c r="H6" s="133">
        <v>12</v>
      </c>
      <c r="I6" s="133">
        <v>2</v>
      </c>
      <c r="J6" s="133"/>
      <c r="K6" s="133">
        <v>1</v>
      </c>
      <c r="L6" s="133">
        <v>3</v>
      </c>
      <c r="M6" s="133">
        <v>2</v>
      </c>
    </row>
    <row r="7" spans="1:13" ht="15" customHeight="1">
      <c r="A7" s="518"/>
      <c r="B7" s="142" t="s">
        <v>21</v>
      </c>
      <c r="C7" s="133">
        <v>267</v>
      </c>
      <c r="D7" s="133">
        <v>603</v>
      </c>
      <c r="E7" s="133">
        <v>568</v>
      </c>
      <c r="F7" s="133">
        <v>438</v>
      </c>
      <c r="G7" s="133">
        <v>307</v>
      </c>
      <c r="H7" s="133">
        <v>248</v>
      </c>
      <c r="I7" s="133">
        <v>496</v>
      </c>
      <c r="J7" s="133">
        <v>433</v>
      </c>
      <c r="K7" s="133">
        <v>479</v>
      </c>
      <c r="L7" s="133">
        <v>469</v>
      </c>
      <c r="M7" s="133">
        <v>631</v>
      </c>
    </row>
    <row r="8" spans="1:13" ht="15" customHeight="1">
      <c r="A8" s="515"/>
      <c r="B8" s="142" t="s">
        <v>55</v>
      </c>
      <c r="C8" s="133">
        <v>100</v>
      </c>
      <c r="D8" s="133">
        <v>31</v>
      </c>
      <c r="E8" s="133">
        <v>26</v>
      </c>
      <c r="F8" s="133">
        <v>10</v>
      </c>
      <c r="G8" s="133">
        <v>8</v>
      </c>
      <c r="H8" s="133">
        <v>7</v>
      </c>
      <c r="I8" s="133">
        <v>10</v>
      </c>
      <c r="J8" s="133">
        <v>18</v>
      </c>
      <c r="K8" s="133">
        <v>14</v>
      </c>
      <c r="L8" s="133">
        <v>9</v>
      </c>
      <c r="M8" s="133">
        <v>24</v>
      </c>
    </row>
    <row r="9" spans="1:13" s="38" customFormat="1" ht="15" customHeight="1">
      <c r="A9" s="136" t="s">
        <v>109</v>
      </c>
      <c r="B9" s="137"/>
      <c r="C9" s="138">
        <v>427</v>
      </c>
      <c r="D9" s="138">
        <v>758</v>
      </c>
      <c r="E9" s="138">
        <v>837</v>
      </c>
      <c r="F9" s="138">
        <v>704</v>
      </c>
      <c r="G9" s="138">
        <v>497</v>
      </c>
      <c r="H9" s="138">
        <v>497</v>
      </c>
      <c r="I9" s="138">
        <v>752</v>
      </c>
      <c r="J9" s="138">
        <v>747</v>
      </c>
      <c r="K9" s="138">
        <v>1050</v>
      </c>
      <c r="L9" s="138">
        <v>950</v>
      </c>
      <c r="M9" s="138">
        <v>911</v>
      </c>
    </row>
    <row r="10" spans="1:13" ht="15" customHeight="1">
      <c r="A10" s="514" t="s">
        <v>22</v>
      </c>
      <c r="B10" s="142" t="s">
        <v>23</v>
      </c>
      <c r="C10" s="133">
        <v>12983</v>
      </c>
      <c r="D10" s="133">
        <v>11231</v>
      </c>
      <c r="E10" s="133">
        <v>11726</v>
      </c>
      <c r="F10" s="133">
        <v>10538</v>
      </c>
      <c r="G10" s="133">
        <v>10890</v>
      </c>
      <c r="H10" s="133">
        <v>12693</v>
      </c>
      <c r="I10" s="133">
        <v>12054</v>
      </c>
      <c r="J10" s="133">
        <v>12348</v>
      </c>
      <c r="K10" s="133">
        <v>12892</v>
      </c>
      <c r="L10" s="133">
        <v>12194</v>
      </c>
      <c r="M10" s="133">
        <v>13003</v>
      </c>
    </row>
    <row r="11" spans="1:13" ht="15" customHeight="1">
      <c r="A11" s="518"/>
      <c r="B11" s="142" t="s">
        <v>77</v>
      </c>
      <c r="C11" s="133">
        <v>3847</v>
      </c>
      <c r="D11" s="133">
        <v>4301</v>
      </c>
      <c r="E11" s="133">
        <v>3100</v>
      </c>
      <c r="F11" s="133">
        <v>3183</v>
      </c>
      <c r="G11" s="133">
        <v>2833</v>
      </c>
      <c r="H11" s="133">
        <v>3013</v>
      </c>
      <c r="I11" s="133">
        <v>3430</v>
      </c>
      <c r="J11" s="133">
        <v>3679</v>
      </c>
      <c r="K11" s="133">
        <v>3408</v>
      </c>
      <c r="L11" s="133">
        <v>3358</v>
      </c>
      <c r="M11" s="133">
        <v>3072</v>
      </c>
    </row>
    <row r="12" spans="1:13" ht="15" customHeight="1">
      <c r="A12" s="515"/>
      <c r="B12" s="142" t="s">
        <v>24</v>
      </c>
      <c r="C12" s="133">
        <v>3328</v>
      </c>
      <c r="D12" s="133">
        <v>2817</v>
      </c>
      <c r="E12" s="133">
        <v>2839</v>
      </c>
      <c r="F12" s="133">
        <v>2665</v>
      </c>
      <c r="G12" s="133">
        <v>2936</v>
      </c>
      <c r="H12" s="133">
        <v>2941</v>
      </c>
      <c r="I12" s="133">
        <v>3124</v>
      </c>
      <c r="J12" s="133">
        <v>2497</v>
      </c>
      <c r="K12" s="133">
        <v>2237</v>
      </c>
      <c r="L12" s="133">
        <v>2237</v>
      </c>
      <c r="M12" s="133">
        <v>2157</v>
      </c>
    </row>
    <row r="13" spans="1:13" s="38" customFormat="1" ht="15" customHeight="1">
      <c r="A13" s="136" t="s">
        <v>25</v>
      </c>
      <c r="B13" s="137"/>
      <c r="C13" s="138">
        <v>20158</v>
      </c>
      <c r="D13" s="138">
        <v>18349</v>
      </c>
      <c r="E13" s="138">
        <v>17665</v>
      </c>
      <c r="F13" s="138">
        <v>16386</v>
      </c>
      <c r="G13" s="138">
        <v>16659</v>
      </c>
      <c r="H13" s="138">
        <v>18647</v>
      </c>
      <c r="I13" s="138">
        <v>18608</v>
      </c>
      <c r="J13" s="138">
        <v>18524</v>
      </c>
      <c r="K13" s="138">
        <v>18537</v>
      </c>
      <c r="L13" s="138">
        <v>17789</v>
      </c>
      <c r="M13" s="138">
        <v>18232</v>
      </c>
    </row>
    <row r="14" spans="1:13" s="38" customFormat="1" ht="15" customHeight="1">
      <c r="A14" s="136" t="s">
        <v>26</v>
      </c>
      <c r="B14" s="139"/>
      <c r="C14" s="138">
        <v>3077</v>
      </c>
      <c r="D14" s="138">
        <v>4095</v>
      </c>
      <c r="E14" s="138">
        <v>3952</v>
      </c>
      <c r="F14" s="138">
        <v>4649</v>
      </c>
      <c r="G14" s="138">
        <v>4174</v>
      </c>
      <c r="H14" s="138">
        <v>3723</v>
      </c>
      <c r="I14" s="138">
        <v>3247</v>
      </c>
      <c r="J14" s="138">
        <v>3442</v>
      </c>
      <c r="K14" s="138">
        <v>5070</v>
      </c>
      <c r="L14" s="138">
        <v>6893</v>
      </c>
      <c r="M14" s="138">
        <v>9031</v>
      </c>
    </row>
    <row r="15" spans="1:13" ht="15" customHeight="1">
      <c r="A15" s="514" t="s">
        <v>2</v>
      </c>
      <c r="B15" s="142" t="s">
        <v>27</v>
      </c>
      <c r="C15" s="133">
        <v>365</v>
      </c>
      <c r="D15" s="133">
        <v>391</v>
      </c>
      <c r="E15" s="133">
        <v>458</v>
      </c>
      <c r="F15" s="133">
        <v>404</v>
      </c>
      <c r="G15" s="133">
        <v>325</v>
      </c>
      <c r="H15" s="133">
        <v>386</v>
      </c>
      <c r="I15" s="133">
        <v>367</v>
      </c>
      <c r="J15" s="133">
        <v>338</v>
      </c>
      <c r="K15" s="133">
        <v>314</v>
      </c>
      <c r="L15" s="133">
        <v>269</v>
      </c>
      <c r="M15" s="133">
        <v>304</v>
      </c>
    </row>
    <row r="16" spans="1:13" ht="15" customHeight="1">
      <c r="A16" s="518"/>
      <c r="B16" s="142" t="s">
        <v>28</v>
      </c>
      <c r="C16" s="133">
        <v>271</v>
      </c>
      <c r="D16" s="133">
        <v>407</v>
      </c>
      <c r="E16" s="133">
        <v>511</v>
      </c>
      <c r="F16" s="133">
        <v>547</v>
      </c>
      <c r="G16" s="133">
        <v>533</v>
      </c>
      <c r="H16" s="133">
        <v>686</v>
      </c>
      <c r="I16" s="133">
        <v>713</v>
      </c>
      <c r="J16" s="133">
        <v>804</v>
      </c>
      <c r="K16" s="133">
        <v>804</v>
      </c>
      <c r="L16" s="133">
        <v>750</v>
      </c>
      <c r="M16" s="133">
        <v>747</v>
      </c>
    </row>
    <row r="17" spans="1:13" ht="15" customHeight="1">
      <c r="A17" s="518"/>
      <c r="B17" s="142" t="s">
        <v>96</v>
      </c>
      <c r="C17" s="133">
        <v>11</v>
      </c>
      <c r="D17" s="133">
        <v>48</v>
      </c>
      <c r="E17" s="133">
        <v>55</v>
      </c>
      <c r="F17" s="133">
        <v>49</v>
      </c>
      <c r="G17" s="133">
        <v>24</v>
      </c>
      <c r="H17" s="133">
        <v>15</v>
      </c>
      <c r="I17" s="133">
        <v>4</v>
      </c>
      <c r="J17" s="133">
        <v>5</v>
      </c>
      <c r="K17" s="133">
        <v>4</v>
      </c>
      <c r="L17" s="133">
        <v>3</v>
      </c>
      <c r="M17" s="133">
        <v>4</v>
      </c>
    </row>
    <row r="18" spans="1:13" ht="15" customHeight="1">
      <c r="A18" s="518"/>
      <c r="B18" s="142" t="s">
        <v>97</v>
      </c>
      <c r="C18" s="133">
        <v>1340</v>
      </c>
      <c r="D18" s="133">
        <v>1102</v>
      </c>
      <c r="E18" s="133">
        <v>884</v>
      </c>
      <c r="F18" s="133">
        <v>573</v>
      </c>
      <c r="G18" s="133">
        <v>311</v>
      </c>
      <c r="H18" s="133">
        <v>347</v>
      </c>
      <c r="I18" s="133">
        <v>249</v>
      </c>
      <c r="J18" s="133">
        <v>308</v>
      </c>
      <c r="K18" s="133">
        <v>393</v>
      </c>
      <c r="L18" s="133">
        <v>574</v>
      </c>
      <c r="M18" s="133">
        <v>379</v>
      </c>
    </row>
    <row r="19" spans="1:13" ht="15" customHeight="1">
      <c r="A19" s="515"/>
      <c r="B19" s="142" t="s">
        <v>98</v>
      </c>
      <c r="C19" s="133">
        <v>98</v>
      </c>
      <c r="D19" s="133">
        <v>114</v>
      </c>
      <c r="E19" s="133">
        <v>108</v>
      </c>
      <c r="F19" s="133">
        <v>123</v>
      </c>
      <c r="G19" s="133">
        <v>181</v>
      </c>
      <c r="H19" s="133">
        <v>188</v>
      </c>
      <c r="I19" s="133">
        <v>153</v>
      </c>
      <c r="J19" s="133">
        <v>169</v>
      </c>
      <c r="K19" s="133">
        <v>173</v>
      </c>
      <c r="L19" s="133">
        <v>198</v>
      </c>
      <c r="M19" s="133">
        <v>142</v>
      </c>
    </row>
    <row r="20" spans="1:13" ht="15" customHeight="1">
      <c r="A20" s="136" t="s">
        <v>29</v>
      </c>
      <c r="B20" s="137"/>
      <c r="C20" s="138">
        <v>2085</v>
      </c>
      <c r="D20" s="138">
        <v>2062</v>
      </c>
      <c r="E20" s="138">
        <v>2016</v>
      </c>
      <c r="F20" s="138">
        <v>1696</v>
      </c>
      <c r="G20" s="138">
        <v>1374</v>
      </c>
      <c r="H20" s="138">
        <v>1622</v>
      </c>
      <c r="I20" s="138">
        <v>1486</v>
      </c>
      <c r="J20" s="138">
        <v>1624</v>
      </c>
      <c r="K20" s="138">
        <v>1688</v>
      </c>
      <c r="L20" s="138">
        <v>1794</v>
      </c>
      <c r="M20" s="138">
        <v>1576</v>
      </c>
    </row>
    <row r="21" spans="1:13" ht="15" customHeight="1">
      <c r="A21" s="514" t="s">
        <v>30</v>
      </c>
      <c r="B21" s="142" t="s">
        <v>32</v>
      </c>
      <c r="C21" s="133">
        <v>66</v>
      </c>
      <c r="D21" s="133">
        <v>59</v>
      </c>
      <c r="E21" s="133">
        <v>21</v>
      </c>
      <c r="F21" s="133">
        <v>22</v>
      </c>
      <c r="G21" s="133">
        <v>36</v>
      </c>
      <c r="H21" s="133">
        <v>39</v>
      </c>
      <c r="I21" s="133">
        <v>29</v>
      </c>
      <c r="J21" s="133">
        <v>33</v>
      </c>
      <c r="K21" s="133">
        <v>16</v>
      </c>
      <c r="L21" s="133"/>
      <c r="M21" s="133"/>
    </row>
    <row r="22" spans="1:13" ht="15" customHeight="1">
      <c r="A22" s="515"/>
      <c r="B22" s="142" t="s">
        <v>3</v>
      </c>
      <c r="C22" s="133">
        <v>822</v>
      </c>
      <c r="D22" s="133">
        <v>810</v>
      </c>
      <c r="E22" s="133">
        <v>793</v>
      </c>
      <c r="F22" s="133">
        <v>800</v>
      </c>
      <c r="G22" s="133">
        <v>669</v>
      </c>
      <c r="H22" s="133">
        <v>696</v>
      </c>
      <c r="I22" s="133">
        <v>580</v>
      </c>
      <c r="J22" s="133">
        <v>700</v>
      </c>
      <c r="K22" s="133">
        <v>726</v>
      </c>
      <c r="L22" s="133">
        <v>788</v>
      </c>
      <c r="M22" s="133">
        <v>510</v>
      </c>
    </row>
    <row r="23" spans="1:13" s="38" customFormat="1" ht="15" customHeight="1">
      <c r="A23" s="136" t="s">
        <v>33</v>
      </c>
      <c r="B23" s="137"/>
      <c r="C23" s="138">
        <v>888</v>
      </c>
      <c r="D23" s="138">
        <v>869</v>
      </c>
      <c r="E23" s="138">
        <v>814</v>
      </c>
      <c r="F23" s="138">
        <v>822</v>
      </c>
      <c r="G23" s="138">
        <v>705</v>
      </c>
      <c r="H23" s="138">
        <v>735</v>
      </c>
      <c r="I23" s="138">
        <v>609</v>
      </c>
      <c r="J23" s="138">
        <v>733</v>
      </c>
      <c r="K23" s="138">
        <v>742</v>
      </c>
      <c r="L23" s="138">
        <v>788</v>
      </c>
      <c r="M23" s="138">
        <v>510</v>
      </c>
    </row>
    <row r="24" spans="1:13" s="38" customFormat="1" ht="15" customHeight="1">
      <c r="A24" s="140" t="s">
        <v>0</v>
      </c>
      <c r="B24" s="141"/>
      <c r="C24" s="138">
        <v>26635</v>
      </c>
      <c r="D24" s="138">
        <v>26133</v>
      </c>
      <c r="E24" s="138">
        <v>25284</v>
      </c>
      <c r="F24" s="138">
        <v>24257</v>
      </c>
      <c r="G24" s="138">
        <v>23409</v>
      </c>
      <c r="H24" s="138">
        <v>25224</v>
      </c>
      <c r="I24" s="138">
        <v>24702</v>
      </c>
      <c r="J24" s="138">
        <v>25070</v>
      </c>
      <c r="K24" s="138">
        <v>27087</v>
      </c>
      <c r="L24" s="138">
        <v>28214</v>
      </c>
      <c r="M24" s="138">
        <v>30260</v>
      </c>
    </row>
    <row r="26" spans="1:13" ht="13.5">
      <c r="A26" s="49" t="s">
        <v>169</v>
      </c>
      <c r="B26" s="49"/>
    </row>
  </sheetData>
  <mergeCells count="5">
    <mergeCell ref="A21:A22"/>
    <mergeCell ref="B1:G1"/>
    <mergeCell ref="A4:A8"/>
    <mergeCell ref="A10:A12"/>
    <mergeCell ref="A15:A19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tabColor indexed="43"/>
  </sheetPr>
  <dimension ref="A1:Q2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RowHeight="12"/>
  <cols>
    <col min="1" max="1" width="15" style="29" customWidth="1"/>
    <col min="2" max="2" width="24.5703125" style="29" customWidth="1"/>
    <col min="3" max="12" width="7.42578125" style="29" bestFit="1" customWidth="1"/>
    <col min="13" max="13" width="8.42578125" style="29" customWidth="1"/>
    <col min="14" max="16384" width="11.42578125" style="29"/>
  </cols>
  <sheetData>
    <row r="1" spans="1:17">
      <c r="A1" s="37" t="s">
        <v>153</v>
      </c>
      <c r="B1" s="516" t="s">
        <v>483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3" spans="1:17" s="47" customFormat="1" ht="24">
      <c r="A3" s="134"/>
      <c r="B3" s="135"/>
      <c r="C3" s="132" t="s">
        <v>61</v>
      </c>
      <c r="D3" s="132" t="s">
        <v>54</v>
      </c>
      <c r="E3" s="132" t="s">
        <v>56</v>
      </c>
      <c r="F3" s="132">
        <v>2010</v>
      </c>
      <c r="G3" s="132">
        <v>2011</v>
      </c>
      <c r="H3" s="132">
        <v>2012</v>
      </c>
      <c r="I3" s="132">
        <v>2013</v>
      </c>
      <c r="J3" s="132">
        <v>2014</v>
      </c>
      <c r="K3" s="132">
        <v>2015</v>
      </c>
      <c r="L3" s="132">
        <v>2016</v>
      </c>
      <c r="M3" s="74" t="s">
        <v>558</v>
      </c>
    </row>
    <row r="4" spans="1:17" ht="15.6" customHeight="1">
      <c r="A4" s="522" t="s">
        <v>95</v>
      </c>
      <c r="B4" s="142" t="s">
        <v>18</v>
      </c>
      <c r="C4" s="133">
        <v>1078</v>
      </c>
      <c r="D4" s="133">
        <v>1278</v>
      </c>
      <c r="E4" s="133">
        <v>1085</v>
      </c>
      <c r="F4" s="133">
        <v>1481</v>
      </c>
      <c r="G4" s="133">
        <v>1542</v>
      </c>
      <c r="H4" s="133">
        <v>1651</v>
      </c>
      <c r="I4" s="133">
        <v>1325</v>
      </c>
      <c r="J4" s="133">
        <v>263</v>
      </c>
      <c r="K4" s="133">
        <v>179</v>
      </c>
      <c r="L4" s="133">
        <v>158</v>
      </c>
      <c r="M4" s="133">
        <v>214</v>
      </c>
    </row>
    <row r="5" spans="1:17" ht="15.6" customHeight="1">
      <c r="A5" s="520"/>
      <c r="B5" s="142" t="s">
        <v>20</v>
      </c>
      <c r="C5" s="133">
        <v>1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7" ht="15.6" customHeight="1">
      <c r="A6" s="520"/>
      <c r="B6" s="142" t="s">
        <v>21</v>
      </c>
      <c r="C6" s="133">
        <v>6737</v>
      </c>
      <c r="D6" s="133">
        <v>5936</v>
      </c>
      <c r="E6" s="133">
        <v>3786</v>
      </c>
      <c r="F6" s="133">
        <v>4010</v>
      </c>
      <c r="G6" s="133">
        <v>3762</v>
      </c>
      <c r="H6" s="133">
        <v>4669</v>
      </c>
      <c r="I6" s="133">
        <v>6323</v>
      </c>
      <c r="J6" s="133">
        <v>3218</v>
      </c>
      <c r="K6" s="133">
        <v>2915</v>
      </c>
      <c r="L6" s="133">
        <v>3770</v>
      </c>
      <c r="M6" s="133">
        <v>4146</v>
      </c>
    </row>
    <row r="7" spans="1:17" ht="15.6" customHeight="1">
      <c r="A7" s="521"/>
      <c r="B7" s="142" t="s">
        <v>55</v>
      </c>
      <c r="C7" s="133">
        <v>212</v>
      </c>
      <c r="D7" s="133">
        <v>1136</v>
      </c>
      <c r="E7" s="133">
        <v>1663</v>
      </c>
      <c r="F7" s="133">
        <v>1958</v>
      </c>
      <c r="G7" s="133">
        <v>2518</v>
      </c>
      <c r="H7" s="133">
        <v>3325</v>
      </c>
      <c r="I7" s="133">
        <v>925</v>
      </c>
      <c r="J7" s="133"/>
      <c r="K7" s="133">
        <v>2</v>
      </c>
      <c r="L7" s="133">
        <v>2</v>
      </c>
      <c r="M7" s="133">
        <v>5</v>
      </c>
    </row>
    <row r="8" spans="1:17" s="38" customFormat="1" ht="15.6" customHeight="1">
      <c r="A8" s="136" t="s">
        <v>109</v>
      </c>
      <c r="B8" s="137"/>
      <c r="C8" s="138">
        <v>8028</v>
      </c>
      <c r="D8" s="138">
        <v>8350</v>
      </c>
      <c r="E8" s="138">
        <v>6534</v>
      </c>
      <c r="F8" s="138">
        <v>7449</v>
      </c>
      <c r="G8" s="138">
        <v>7822</v>
      </c>
      <c r="H8" s="138">
        <v>9645</v>
      </c>
      <c r="I8" s="138">
        <v>8573</v>
      </c>
      <c r="J8" s="138">
        <v>3481</v>
      </c>
      <c r="K8" s="138">
        <v>3096</v>
      </c>
      <c r="L8" s="138">
        <v>3930</v>
      </c>
      <c r="M8" s="138">
        <v>4365</v>
      </c>
      <c r="N8" s="266"/>
      <c r="O8" s="266"/>
      <c r="P8" s="266"/>
      <c r="Q8" s="266"/>
    </row>
    <row r="9" spans="1:17" ht="15.6" customHeight="1">
      <c r="A9" s="519" t="s">
        <v>22</v>
      </c>
      <c r="B9" s="142" t="s">
        <v>23</v>
      </c>
      <c r="C9" s="133">
        <v>823</v>
      </c>
      <c r="D9" s="133">
        <v>635</v>
      </c>
      <c r="E9" s="133">
        <v>468</v>
      </c>
      <c r="F9" s="133">
        <v>475</v>
      </c>
      <c r="G9" s="133">
        <v>442</v>
      </c>
      <c r="H9" s="133">
        <v>456</v>
      </c>
      <c r="I9" s="133">
        <v>113</v>
      </c>
      <c r="J9" s="133"/>
      <c r="K9" s="133"/>
      <c r="L9" s="133"/>
      <c r="M9" s="133"/>
      <c r="N9" s="266"/>
      <c r="O9" s="266"/>
      <c r="P9" s="266"/>
      <c r="Q9" s="266"/>
    </row>
    <row r="10" spans="1:17" ht="15.6" customHeight="1">
      <c r="A10" s="520"/>
      <c r="B10" s="142" t="s">
        <v>77</v>
      </c>
      <c r="C10" s="133">
        <v>2768</v>
      </c>
      <c r="D10" s="133">
        <v>3951</v>
      </c>
      <c r="E10" s="133">
        <v>3827</v>
      </c>
      <c r="F10" s="133">
        <v>4134</v>
      </c>
      <c r="G10" s="133">
        <v>4117</v>
      </c>
      <c r="H10" s="133">
        <v>5098</v>
      </c>
      <c r="I10" s="133">
        <v>5378</v>
      </c>
      <c r="J10" s="133">
        <v>5268</v>
      </c>
      <c r="K10" s="133">
        <v>5777</v>
      </c>
      <c r="L10" s="133">
        <v>5875</v>
      </c>
      <c r="M10" s="133">
        <v>6385</v>
      </c>
      <c r="N10" s="266"/>
      <c r="O10" s="266"/>
      <c r="P10" s="266"/>
      <c r="Q10" s="266"/>
    </row>
    <row r="11" spans="1:17" ht="15.6" customHeight="1">
      <c r="A11" s="521"/>
      <c r="B11" s="142" t="s">
        <v>24</v>
      </c>
      <c r="C11" s="133">
        <v>1</v>
      </c>
      <c r="D11" s="133"/>
      <c r="E11" s="133">
        <v>1</v>
      </c>
      <c r="F11" s="133">
        <v>1</v>
      </c>
      <c r="G11" s="133">
        <v>3</v>
      </c>
      <c r="H11" s="133">
        <v>2</v>
      </c>
      <c r="I11" s="133"/>
      <c r="J11" s="133"/>
      <c r="K11" s="133"/>
      <c r="L11" s="133"/>
      <c r="M11" s="133"/>
      <c r="N11" s="266"/>
      <c r="O11" s="266"/>
      <c r="P11" s="266"/>
      <c r="Q11" s="266"/>
    </row>
    <row r="12" spans="1:17" s="38" customFormat="1" ht="15.6" customHeight="1">
      <c r="A12" s="136" t="s">
        <v>25</v>
      </c>
      <c r="B12" s="137"/>
      <c r="C12" s="138">
        <v>3592</v>
      </c>
      <c r="D12" s="138">
        <v>4586</v>
      </c>
      <c r="E12" s="138">
        <v>4296</v>
      </c>
      <c r="F12" s="138">
        <v>4610</v>
      </c>
      <c r="G12" s="138">
        <v>4562</v>
      </c>
      <c r="H12" s="138">
        <v>5556</v>
      </c>
      <c r="I12" s="138">
        <v>5491</v>
      </c>
      <c r="J12" s="138">
        <v>5268</v>
      </c>
      <c r="K12" s="138">
        <v>5777</v>
      </c>
      <c r="L12" s="138">
        <v>5875</v>
      </c>
      <c r="M12" s="138">
        <v>6385</v>
      </c>
      <c r="N12" s="266"/>
      <c r="O12" s="266"/>
      <c r="P12" s="266"/>
      <c r="Q12" s="266"/>
    </row>
    <row r="13" spans="1:17" s="38" customFormat="1" ht="15.6" customHeight="1">
      <c r="A13" s="136" t="s">
        <v>26</v>
      </c>
      <c r="B13" s="139"/>
      <c r="C13" s="138">
        <v>1017</v>
      </c>
      <c r="D13" s="138">
        <v>619</v>
      </c>
      <c r="E13" s="138">
        <v>492</v>
      </c>
      <c r="F13" s="138">
        <v>570</v>
      </c>
      <c r="G13" s="138">
        <v>610</v>
      </c>
      <c r="H13" s="138">
        <v>705</v>
      </c>
      <c r="I13" s="138">
        <v>516</v>
      </c>
      <c r="J13" s="138">
        <v>88</v>
      </c>
      <c r="K13" s="138">
        <v>84</v>
      </c>
      <c r="L13" s="138">
        <v>110</v>
      </c>
      <c r="M13" s="138">
        <v>118</v>
      </c>
      <c r="N13" s="266"/>
      <c r="O13" s="266"/>
      <c r="P13" s="266"/>
      <c r="Q13" s="266"/>
    </row>
    <row r="14" spans="1:17" ht="15.6" customHeight="1">
      <c r="A14" s="519" t="s">
        <v>2</v>
      </c>
      <c r="B14" s="142" t="s">
        <v>27</v>
      </c>
      <c r="C14" s="133">
        <v>604</v>
      </c>
      <c r="D14" s="133">
        <v>432</v>
      </c>
      <c r="E14" s="133">
        <v>228</v>
      </c>
      <c r="F14" s="133">
        <v>235</v>
      </c>
      <c r="G14" s="133">
        <v>170</v>
      </c>
      <c r="H14" s="133">
        <v>166</v>
      </c>
      <c r="I14" s="133">
        <v>320</v>
      </c>
      <c r="J14" s="133">
        <v>348</v>
      </c>
      <c r="K14" s="133">
        <v>326</v>
      </c>
      <c r="L14" s="133">
        <v>600</v>
      </c>
      <c r="M14" s="133">
        <v>706</v>
      </c>
      <c r="N14" s="266"/>
      <c r="O14" s="266"/>
      <c r="P14" s="266"/>
      <c r="Q14" s="266"/>
    </row>
    <row r="15" spans="1:17" ht="15.6" customHeight="1">
      <c r="A15" s="520"/>
      <c r="B15" s="142" t="s">
        <v>97</v>
      </c>
      <c r="C15" s="133">
        <v>159</v>
      </c>
      <c r="D15" s="133">
        <v>319</v>
      </c>
      <c r="E15" s="133">
        <v>243</v>
      </c>
      <c r="F15" s="133">
        <v>113</v>
      </c>
      <c r="G15" s="133">
        <v>136</v>
      </c>
      <c r="H15" s="133">
        <v>139</v>
      </c>
      <c r="I15" s="133">
        <v>61</v>
      </c>
      <c r="J15" s="133"/>
      <c r="K15" s="133"/>
      <c r="L15" s="133"/>
      <c r="M15" s="133"/>
      <c r="N15" s="266"/>
      <c r="O15" s="266"/>
      <c r="P15" s="266"/>
      <c r="Q15" s="266"/>
    </row>
    <row r="16" spans="1:17" ht="15.75" customHeight="1">
      <c r="A16" s="521"/>
      <c r="B16" s="142" t="s">
        <v>98</v>
      </c>
      <c r="C16" s="133">
        <v>4</v>
      </c>
      <c r="D16" s="133">
        <v>15</v>
      </c>
      <c r="E16" s="133">
        <v>21</v>
      </c>
      <c r="F16" s="133">
        <v>14</v>
      </c>
      <c r="G16" s="133">
        <v>21</v>
      </c>
      <c r="H16" s="133">
        <v>212</v>
      </c>
      <c r="I16" s="133">
        <v>1950</v>
      </c>
      <c r="J16" s="133">
        <v>2532</v>
      </c>
      <c r="K16" s="133">
        <v>1794</v>
      </c>
      <c r="L16" s="133">
        <v>2519</v>
      </c>
      <c r="M16" s="133">
        <v>3402</v>
      </c>
      <c r="N16" s="266"/>
      <c r="O16" s="266"/>
      <c r="P16" s="266"/>
      <c r="Q16" s="266"/>
    </row>
    <row r="17" spans="1:17" s="38" customFormat="1" ht="15.6" customHeight="1">
      <c r="A17" s="136" t="s">
        <v>29</v>
      </c>
      <c r="B17" s="137"/>
      <c r="C17" s="138">
        <v>767</v>
      </c>
      <c r="D17" s="138">
        <v>766</v>
      </c>
      <c r="E17" s="138">
        <v>492</v>
      </c>
      <c r="F17" s="138">
        <v>362</v>
      </c>
      <c r="G17" s="138">
        <v>327</v>
      </c>
      <c r="H17" s="138">
        <v>517</v>
      </c>
      <c r="I17" s="138">
        <v>2331</v>
      </c>
      <c r="J17" s="138">
        <v>2880</v>
      </c>
      <c r="K17" s="138">
        <v>2120</v>
      </c>
      <c r="L17" s="138">
        <v>3119</v>
      </c>
      <c r="M17" s="138">
        <v>4108</v>
      </c>
      <c r="N17" s="266"/>
      <c r="O17" s="266"/>
      <c r="P17" s="266"/>
      <c r="Q17" s="266"/>
    </row>
    <row r="18" spans="1:17" s="38" customFormat="1" ht="15.6" customHeight="1">
      <c r="A18" s="140" t="s">
        <v>0</v>
      </c>
      <c r="B18" s="141"/>
      <c r="C18" s="138">
        <v>13404</v>
      </c>
      <c r="D18" s="138">
        <v>14321</v>
      </c>
      <c r="E18" s="138">
        <v>11814</v>
      </c>
      <c r="F18" s="138">
        <v>12991</v>
      </c>
      <c r="G18" s="138">
        <v>13321</v>
      </c>
      <c r="H18" s="138">
        <v>16423</v>
      </c>
      <c r="I18" s="138">
        <v>16911</v>
      </c>
      <c r="J18" s="138">
        <v>11717</v>
      </c>
      <c r="K18" s="138">
        <v>11077</v>
      </c>
      <c r="L18" s="138">
        <v>13034</v>
      </c>
      <c r="M18" s="138">
        <v>14976</v>
      </c>
      <c r="N18" s="266"/>
      <c r="O18" s="266"/>
      <c r="P18" s="266"/>
      <c r="Q18" s="266"/>
    </row>
    <row r="20" spans="1:17" ht="13.5">
      <c r="A20" s="48" t="s">
        <v>169</v>
      </c>
      <c r="B20" s="48"/>
    </row>
    <row r="21" spans="1:17">
      <c r="H21" s="232"/>
      <c r="I21" s="232"/>
      <c r="J21" s="232"/>
      <c r="K21" s="232"/>
      <c r="L21" s="232"/>
      <c r="M21" s="232"/>
    </row>
    <row r="22" spans="1:17">
      <c r="H22" s="232"/>
      <c r="I22" s="232"/>
      <c r="J22" s="232"/>
      <c r="K22" s="232"/>
      <c r="L22" s="232"/>
      <c r="M22" s="232"/>
    </row>
  </sheetData>
  <mergeCells count="4">
    <mergeCell ref="A14:A16"/>
    <mergeCell ref="A9:A11"/>
    <mergeCell ref="A4:A7"/>
    <mergeCell ref="B1:L1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43"/>
  </sheetPr>
  <dimension ref="A1:C27"/>
  <sheetViews>
    <sheetView workbookViewId="0">
      <selection activeCell="B33" sqref="B33"/>
    </sheetView>
  </sheetViews>
  <sheetFormatPr baseColWidth="10" defaultRowHeight="12"/>
  <cols>
    <col min="1" max="1" width="20.5703125" style="42" customWidth="1"/>
    <col min="2" max="2" width="35.7109375" style="42" bestFit="1" customWidth="1"/>
    <col min="3" max="16384" width="11.42578125" style="42"/>
  </cols>
  <sheetData>
    <row r="1" spans="1:3">
      <c r="A1" s="57" t="s">
        <v>114</v>
      </c>
      <c r="B1" s="458" t="s">
        <v>472</v>
      </c>
      <c r="C1" s="458" t="s">
        <v>400</v>
      </c>
    </row>
    <row r="3" spans="1:3">
      <c r="A3" s="462" t="s">
        <v>95</v>
      </c>
      <c r="B3" s="144" t="s">
        <v>41</v>
      </c>
      <c r="C3" s="145"/>
    </row>
    <row r="4" spans="1:3">
      <c r="A4" s="464"/>
      <c r="B4" s="144" t="s">
        <v>42</v>
      </c>
      <c r="C4" s="145"/>
    </row>
    <row r="5" spans="1:3">
      <c r="A5" s="464"/>
      <c r="B5" s="144" t="s">
        <v>43</v>
      </c>
      <c r="C5" s="145"/>
    </row>
    <row r="6" spans="1:3">
      <c r="A6" s="464"/>
      <c r="B6" s="144" t="s">
        <v>44</v>
      </c>
      <c r="C6" s="145"/>
    </row>
    <row r="7" spans="1:3">
      <c r="A7" s="464"/>
      <c r="B7" s="144" t="s">
        <v>103</v>
      </c>
      <c r="C7" s="145"/>
    </row>
    <row r="8" spans="1:3">
      <c r="A8" s="465"/>
      <c r="B8" s="144" t="s">
        <v>45</v>
      </c>
      <c r="C8" s="145"/>
    </row>
    <row r="9" spans="1:3">
      <c r="A9" s="459" t="s">
        <v>22</v>
      </c>
      <c r="B9" s="144" t="s">
        <v>46</v>
      </c>
      <c r="C9" s="145"/>
    </row>
    <row r="10" spans="1:3">
      <c r="A10" s="460"/>
      <c r="B10" s="144" t="s">
        <v>104</v>
      </c>
      <c r="C10" s="145"/>
    </row>
    <row r="11" spans="1:3">
      <c r="A11" s="461"/>
      <c r="B11" s="144" t="s">
        <v>105</v>
      </c>
      <c r="C11" s="145"/>
    </row>
    <row r="12" spans="1:3">
      <c r="A12" s="146" t="s">
        <v>26</v>
      </c>
      <c r="B12" s="144" t="s">
        <v>47</v>
      </c>
      <c r="C12" s="145"/>
    </row>
    <row r="13" spans="1:3">
      <c r="A13" s="462" t="s">
        <v>2</v>
      </c>
      <c r="B13" s="144" t="s">
        <v>48</v>
      </c>
      <c r="C13" s="145"/>
    </row>
    <row r="14" spans="1:3">
      <c r="A14" s="463"/>
      <c r="B14" s="144" t="s">
        <v>49</v>
      </c>
      <c r="C14" s="145"/>
    </row>
    <row r="15" spans="1:3">
      <c r="A15" s="463"/>
      <c r="B15" s="144" t="s">
        <v>99</v>
      </c>
      <c r="C15" s="145"/>
    </row>
    <row r="16" spans="1:3">
      <c r="A16" s="463"/>
      <c r="B16" s="144" t="s">
        <v>100</v>
      </c>
      <c r="C16" s="145"/>
    </row>
    <row r="17" spans="1:3">
      <c r="A17" s="463"/>
      <c r="B17" s="144" t="s">
        <v>101</v>
      </c>
      <c r="C17" s="145"/>
    </row>
    <row r="18" spans="1:3">
      <c r="A18" s="463"/>
      <c r="B18" s="144" t="s">
        <v>102</v>
      </c>
      <c r="C18" s="145"/>
    </row>
    <row r="19" spans="1:3">
      <c r="A19" s="466" t="s">
        <v>30</v>
      </c>
      <c r="B19" s="144" t="s">
        <v>50</v>
      </c>
      <c r="C19" s="145"/>
    </row>
    <row r="20" spans="1:3">
      <c r="A20" s="466"/>
      <c r="B20" s="144" t="s">
        <v>51</v>
      </c>
      <c r="C20" s="145"/>
    </row>
    <row r="21" spans="1:3">
      <c r="A21" s="466"/>
      <c r="B21" s="144" t="s">
        <v>52</v>
      </c>
      <c r="C21" s="145"/>
    </row>
    <row r="22" spans="1:3">
      <c r="A22" s="466"/>
      <c r="B22" s="144" t="s">
        <v>53</v>
      </c>
      <c r="C22" s="145"/>
    </row>
    <row r="23" spans="1:3">
      <c r="A23" s="466"/>
      <c r="B23" s="227" t="s">
        <v>427</v>
      </c>
      <c r="C23" s="145"/>
    </row>
    <row r="24" spans="1:3">
      <c r="A24" s="145"/>
      <c r="B24" s="145"/>
      <c r="C24" s="145"/>
    </row>
    <row r="25" spans="1:3">
      <c r="A25" s="147" t="s">
        <v>107</v>
      </c>
      <c r="B25" s="145"/>
      <c r="C25" s="145"/>
    </row>
    <row r="26" spans="1:3">
      <c r="A26" s="148" t="s">
        <v>106</v>
      </c>
      <c r="B26" s="145"/>
      <c r="C26" s="145"/>
    </row>
    <row r="27" spans="1:3">
      <c r="A27" s="147" t="s">
        <v>108</v>
      </c>
      <c r="B27" s="145"/>
      <c r="C27" s="145"/>
    </row>
  </sheetData>
  <mergeCells count="5">
    <mergeCell ref="B1:C1"/>
    <mergeCell ref="A9:A11"/>
    <mergeCell ref="A13:A18"/>
    <mergeCell ref="A3:A8"/>
    <mergeCell ref="A19:A23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workbookViewId="0">
      <selection sqref="A1:XFD1048576"/>
    </sheetView>
  </sheetViews>
  <sheetFormatPr baseColWidth="10" defaultRowHeight="12.75"/>
  <cols>
    <col min="1" max="1" width="19" style="183" bestFit="1" customWidth="1"/>
    <col min="2" max="12" width="9.28515625" style="183" customWidth="1"/>
    <col min="13" max="16384" width="11.42578125" style="183"/>
  </cols>
  <sheetData>
    <row r="1" spans="1:12">
      <c r="A1" s="183" t="s">
        <v>414</v>
      </c>
      <c r="B1" s="183" t="s">
        <v>498</v>
      </c>
    </row>
    <row r="6" spans="1:12" ht="15" thickBot="1">
      <c r="A6" s="523" t="s">
        <v>547</v>
      </c>
      <c r="B6" s="523"/>
      <c r="C6" s="523"/>
      <c r="D6" s="523"/>
      <c r="E6" s="523"/>
      <c r="F6" s="523"/>
      <c r="G6" s="523"/>
      <c r="H6" s="523"/>
      <c r="I6" s="243"/>
      <c r="J6" s="243"/>
    </row>
    <row r="7" spans="1:12" ht="39" thickBot="1">
      <c r="A7" s="190"/>
      <c r="B7" s="191">
        <v>2008</v>
      </c>
      <c r="C7" s="191">
        <v>2009</v>
      </c>
      <c r="D7" s="192">
        <v>2010</v>
      </c>
      <c r="E7" s="192">
        <v>2011</v>
      </c>
      <c r="F7" s="191">
        <v>2012</v>
      </c>
      <c r="G7" s="191">
        <v>2013</v>
      </c>
      <c r="H7" s="191">
        <v>2014</v>
      </c>
      <c r="I7" s="191">
        <v>2015</v>
      </c>
      <c r="J7" s="191">
        <v>2016</v>
      </c>
      <c r="K7" s="191" t="s">
        <v>558</v>
      </c>
      <c r="L7" s="191" t="s">
        <v>581</v>
      </c>
    </row>
    <row r="8" spans="1:12" ht="13.5" thickBot="1">
      <c r="A8" s="193" t="s">
        <v>401</v>
      </c>
      <c r="B8" s="194">
        <v>17101</v>
      </c>
      <c r="C8" s="194">
        <v>15827</v>
      </c>
      <c r="D8" s="195">
        <v>17109</v>
      </c>
      <c r="E8" s="195">
        <v>18683</v>
      </c>
      <c r="F8" s="194">
        <v>21028</v>
      </c>
      <c r="G8" s="194">
        <v>30539</v>
      </c>
      <c r="H8" s="194">
        <v>26671</v>
      </c>
      <c r="I8" s="194">
        <v>23975</v>
      </c>
      <c r="J8" s="194">
        <v>23734</v>
      </c>
      <c r="K8" s="194">
        <v>23355</v>
      </c>
      <c r="L8" s="194">
        <v>-379</v>
      </c>
    </row>
    <row r="9" spans="1:12" ht="13.5" thickBot="1">
      <c r="A9" s="193" t="s">
        <v>402</v>
      </c>
      <c r="B9" s="196" t="s">
        <v>403</v>
      </c>
      <c r="C9" s="196" t="s">
        <v>403</v>
      </c>
      <c r="D9" s="197">
        <v>515</v>
      </c>
      <c r="E9" s="195">
        <v>3024</v>
      </c>
      <c r="F9" s="194">
        <v>2259</v>
      </c>
      <c r="G9" s="194">
        <v>4408</v>
      </c>
      <c r="H9" s="194">
        <v>5224</v>
      </c>
      <c r="I9" s="194">
        <v>5311</v>
      </c>
      <c r="J9" s="414">
        <v>6449</v>
      </c>
      <c r="K9" s="414">
        <v>7214</v>
      </c>
      <c r="L9" s="194">
        <v>765</v>
      </c>
    </row>
    <row r="10" spans="1:12" ht="13.5" thickBot="1">
      <c r="A10" s="193" t="s">
        <v>404</v>
      </c>
      <c r="B10" s="196" t="s">
        <v>403</v>
      </c>
      <c r="C10" s="196" t="s">
        <v>403</v>
      </c>
      <c r="D10" s="198" t="s">
        <v>403</v>
      </c>
      <c r="E10" s="198" t="s">
        <v>403</v>
      </c>
      <c r="F10" s="199">
        <v>7</v>
      </c>
      <c r="G10" s="199">
        <v>331</v>
      </c>
      <c r="H10" s="199">
        <v>349</v>
      </c>
      <c r="I10" s="199">
        <v>379</v>
      </c>
      <c r="J10" s="199">
        <v>457</v>
      </c>
      <c r="K10" s="199">
        <v>381</v>
      </c>
      <c r="L10" s="194">
        <v>-76</v>
      </c>
    </row>
    <row r="11" spans="1:12" ht="13.5" thickBot="1">
      <c r="A11" s="193" t="s">
        <v>405</v>
      </c>
      <c r="B11" s="194">
        <v>17101</v>
      </c>
      <c r="C11" s="194">
        <v>15827</v>
      </c>
      <c r="D11" s="195">
        <v>17624</v>
      </c>
      <c r="E11" s="195">
        <v>21707</v>
      </c>
      <c r="F11" s="194">
        <v>23294</v>
      </c>
      <c r="G11" s="194">
        <v>35278</v>
      </c>
      <c r="H11" s="194">
        <v>32244</v>
      </c>
      <c r="I11" s="194">
        <v>29665</v>
      </c>
      <c r="J11" s="194">
        <v>30640</v>
      </c>
      <c r="K11" s="194">
        <v>30950</v>
      </c>
      <c r="L11" s="194">
        <v>310</v>
      </c>
    </row>
    <row r="12" spans="1:12" ht="24">
      <c r="A12" s="200" t="s">
        <v>170</v>
      </c>
      <c r="B12"/>
      <c r="C12"/>
      <c r="D12"/>
      <c r="E12"/>
      <c r="F12"/>
      <c r="G12"/>
      <c r="H12"/>
      <c r="I12"/>
      <c r="J12"/>
    </row>
  </sheetData>
  <mergeCells count="1">
    <mergeCell ref="A6:H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="85" zoomScaleNormal="85" workbookViewId="0">
      <selection activeCell="D16" sqref="D16"/>
    </sheetView>
  </sheetViews>
  <sheetFormatPr baseColWidth="10" defaultRowHeight="12.75"/>
  <cols>
    <col min="1" max="1" width="21.85546875" customWidth="1"/>
    <col min="2" max="7" width="11.5703125" customWidth="1"/>
    <col min="8" max="9" width="5.140625" customWidth="1"/>
    <col min="14" max="14" width="47.5703125" customWidth="1"/>
  </cols>
  <sheetData>
    <row r="1" spans="1:16" ht="23.25">
      <c r="A1" s="149" t="s">
        <v>509</v>
      </c>
    </row>
    <row r="4" spans="1:16" s="150" customFormat="1" ht="28.5" customHeight="1">
      <c r="B4" s="524" t="s">
        <v>288</v>
      </c>
      <c r="C4" s="524"/>
      <c r="D4" s="524"/>
      <c r="E4" s="524"/>
      <c r="F4" s="524"/>
      <c r="G4" s="524"/>
      <c r="H4" s="524"/>
      <c r="I4" s="524"/>
    </row>
    <row r="5" spans="1:16" s="150" customFormat="1">
      <c r="B5" s="150">
        <v>1999</v>
      </c>
      <c r="C5" s="150">
        <v>2010</v>
      </c>
      <c r="D5" s="215">
        <v>2011</v>
      </c>
      <c r="E5" s="219">
        <v>2012</v>
      </c>
      <c r="F5" s="277">
        <v>2013</v>
      </c>
      <c r="G5" s="277">
        <v>2014</v>
      </c>
      <c r="H5" s="219"/>
      <c r="I5" s="219"/>
      <c r="J5" s="150" t="s">
        <v>390</v>
      </c>
      <c r="O5" s="150">
        <v>2014</v>
      </c>
    </row>
    <row r="6" spans="1:16" s="151" customFormat="1">
      <c r="A6" s="151" t="s">
        <v>289</v>
      </c>
      <c r="B6" s="152">
        <v>515478</v>
      </c>
      <c r="C6" s="152">
        <v>597341</v>
      </c>
      <c r="D6" s="220">
        <v>603827</v>
      </c>
      <c r="E6" s="221">
        <v>612191</v>
      </c>
      <c r="F6" s="222">
        <v>619496.99999999988</v>
      </c>
      <c r="G6" s="222">
        <v>626127</v>
      </c>
      <c r="H6" s="153"/>
      <c r="I6" s="153"/>
      <c r="J6" s="311">
        <f t="shared" ref="J6:J37" si="0">(G6-F6)/F6</f>
        <v>1.0702231003540159E-2</v>
      </c>
      <c r="M6" s="374"/>
      <c r="N6" s="375" t="s">
        <v>462</v>
      </c>
      <c r="O6" s="151">
        <v>7820966</v>
      </c>
    </row>
    <row r="7" spans="1:16" s="151" customFormat="1">
      <c r="A7" s="151" t="s">
        <v>290</v>
      </c>
      <c r="B7" s="152">
        <v>535313</v>
      </c>
      <c r="C7" s="152">
        <v>540508</v>
      </c>
      <c r="D7" s="220">
        <v>541302</v>
      </c>
      <c r="E7" s="221">
        <v>540888</v>
      </c>
      <c r="F7" s="222">
        <v>540067</v>
      </c>
      <c r="G7" s="222">
        <v>539783</v>
      </c>
      <c r="H7" s="153"/>
      <c r="I7" s="153"/>
      <c r="J7" s="311">
        <f t="shared" si="0"/>
        <v>-5.2586068024893212E-4</v>
      </c>
      <c r="M7" s="374"/>
      <c r="N7" s="375" t="s">
        <v>464</v>
      </c>
      <c r="O7" s="151">
        <v>2820623</v>
      </c>
    </row>
    <row r="8" spans="1:16" s="151" customFormat="1">
      <c r="A8" s="151" t="s">
        <v>291</v>
      </c>
      <c r="B8" s="152">
        <v>344615</v>
      </c>
      <c r="C8" s="152">
        <v>342908</v>
      </c>
      <c r="D8" s="220">
        <v>342729</v>
      </c>
      <c r="E8" s="221">
        <v>342911</v>
      </c>
      <c r="F8" s="222">
        <v>343430.99999999994</v>
      </c>
      <c r="G8" s="222">
        <v>343062.00000000006</v>
      </c>
      <c r="H8" s="153"/>
      <c r="I8" s="153"/>
      <c r="J8" s="311">
        <f t="shared" si="0"/>
        <v>-1.0744516365729466E-3</v>
      </c>
      <c r="M8" s="374"/>
      <c r="N8" s="375" t="s">
        <v>469</v>
      </c>
      <c r="O8" s="151">
        <v>3276543</v>
      </c>
      <c r="P8" s="152"/>
    </row>
    <row r="9" spans="1:16" s="151" customFormat="1">
      <c r="A9" s="151" t="s">
        <v>292</v>
      </c>
      <c r="B9" s="152">
        <v>139683</v>
      </c>
      <c r="C9" s="152">
        <v>160149</v>
      </c>
      <c r="D9" s="220">
        <v>160959</v>
      </c>
      <c r="E9" s="221">
        <v>161241</v>
      </c>
      <c r="F9" s="222">
        <v>161916</v>
      </c>
      <c r="G9" s="222">
        <v>161587.99999999991</v>
      </c>
      <c r="H9" s="153"/>
      <c r="I9" s="153"/>
      <c r="J9" s="311">
        <f t="shared" si="0"/>
        <v>-2.0257417426325212E-3</v>
      </c>
      <c r="M9" s="374"/>
      <c r="N9" s="375" t="s">
        <v>465</v>
      </c>
      <c r="O9" s="336">
        <v>2577435</v>
      </c>
    </row>
    <row r="10" spans="1:16" s="151" customFormat="1">
      <c r="A10" s="151" t="s">
        <v>293</v>
      </c>
      <c r="B10" s="152">
        <v>121631</v>
      </c>
      <c r="C10" s="152">
        <v>136971</v>
      </c>
      <c r="D10" s="220">
        <v>138605</v>
      </c>
      <c r="E10" s="221">
        <v>139554</v>
      </c>
      <c r="F10" s="222">
        <v>139279</v>
      </c>
      <c r="G10" s="222">
        <v>139883</v>
      </c>
      <c r="H10" s="153"/>
      <c r="I10" s="153"/>
      <c r="J10" s="311">
        <f t="shared" si="0"/>
        <v>4.3366193036997683E-3</v>
      </c>
      <c r="M10" s="374"/>
      <c r="N10" s="375" t="s">
        <v>461</v>
      </c>
      <c r="O10" s="336">
        <v>324212</v>
      </c>
    </row>
    <row r="11" spans="1:16" s="151" customFormat="1">
      <c r="A11" s="151" t="s">
        <v>294</v>
      </c>
      <c r="B11" s="152">
        <v>1011866</v>
      </c>
      <c r="C11" s="152">
        <v>1078729</v>
      </c>
      <c r="D11" s="220">
        <v>1081244</v>
      </c>
      <c r="E11" s="221">
        <v>1082014</v>
      </c>
      <c r="F11" s="222">
        <v>1080771</v>
      </c>
      <c r="G11" s="222">
        <v>1083312</v>
      </c>
      <c r="H11" s="153"/>
      <c r="I11" s="153"/>
      <c r="J11" s="311">
        <f t="shared" si="0"/>
        <v>2.3510993540722318E-3</v>
      </c>
      <c r="M11" s="374"/>
      <c r="N11" s="375" t="s">
        <v>510</v>
      </c>
      <c r="O11" s="336">
        <v>5554645</v>
      </c>
    </row>
    <row r="12" spans="1:16" s="151" customFormat="1">
      <c r="A12" s="151" t="s">
        <v>295</v>
      </c>
      <c r="B12" s="152">
        <v>286160</v>
      </c>
      <c r="C12" s="152">
        <v>315090</v>
      </c>
      <c r="D12" s="220">
        <v>317277</v>
      </c>
      <c r="E12" s="221">
        <v>318407</v>
      </c>
      <c r="F12" s="222">
        <v>320379</v>
      </c>
      <c r="G12" s="222">
        <v>322381</v>
      </c>
      <c r="H12" s="153"/>
      <c r="I12" s="153"/>
      <c r="J12" s="311">
        <f t="shared" si="0"/>
        <v>6.2488490194425976E-3</v>
      </c>
      <c r="M12" s="374"/>
      <c r="N12" s="375" t="s">
        <v>467</v>
      </c>
      <c r="O12" s="336">
        <v>6006156</v>
      </c>
    </row>
    <row r="13" spans="1:16" s="151" customFormat="1">
      <c r="A13" s="151" t="s">
        <v>296</v>
      </c>
      <c r="B13" s="152">
        <v>290124</v>
      </c>
      <c r="C13" s="152">
        <v>283250</v>
      </c>
      <c r="D13" s="220">
        <v>283110</v>
      </c>
      <c r="E13" s="221">
        <v>282778</v>
      </c>
      <c r="F13" s="222">
        <v>280907</v>
      </c>
      <c r="G13" s="222">
        <v>279715</v>
      </c>
      <c r="H13" s="153"/>
      <c r="I13" s="153"/>
      <c r="J13" s="311">
        <f t="shared" si="0"/>
        <v>-4.2433972809506346E-3</v>
      </c>
      <c r="M13" s="374"/>
      <c r="N13" s="375" t="s">
        <v>459</v>
      </c>
      <c r="O13" s="336">
        <v>12027565</v>
      </c>
    </row>
    <row r="14" spans="1:16" s="151" customFormat="1">
      <c r="A14" s="151" t="s">
        <v>297</v>
      </c>
      <c r="B14" s="152">
        <v>137347</v>
      </c>
      <c r="C14" s="152">
        <v>152038</v>
      </c>
      <c r="D14" s="220">
        <v>152286</v>
      </c>
      <c r="E14" s="221">
        <v>152366</v>
      </c>
      <c r="F14" s="222">
        <v>152684</v>
      </c>
      <c r="G14" s="222">
        <v>152573.99999999997</v>
      </c>
      <c r="H14" s="153"/>
      <c r="I14" s="153"/>
      <c r="J14" s="311">
        <f t="shared" si="0"/>
        <v>-7.2044222053410385E-4</v>
      </c>
      <c r="M14" s="374"/>
      <c r="N14" s="375" t="s">
        <v>468</v>
      </c>
      <c r="O14" s="336">
        <v>3335645</v>
      </c>
    </row>
    <row r="15" spans="1:16" s="151" customFormat="1">
      <c r="A15" s="151" t="s">
        <v>298</v>
      </c>
      <c r="B15" s="152">
        <v>292099</v>
      </c>
      <c r="C15" s="152">
        <v>303327</v>
      </c>
      <c r="D15" s="220">
        <v>303997</v>
      </c>
      <c r="E15" s="221">
        <v>305606</v>
      </c>
      <c r="F15" s="222">
        <v>306581</v>
      </c>
      <c r="G15" s="222">
        <v>308094</v>
      </c>
      <c r="H15" s="153"/>
      <c r="I15" s="153"/>
      <c r="J15" s="311">
        <f t="shared" si="0"/>
        <v>4.9350742544384679E-3</v>
      </c>
      <c r="M15" s="374"/>
      <c r="N15" s="375" t="s">
        <v>466</v>
      </c>
      <c r="O15" s="336">
        <v>5879144</v>
      </c>
    </row>
    <row r="16" spans="1:16" s="151" customFormat="1">
      <c r="A16" s="151" t="s">
        <v>299</v>
      </c>
      <c r="B16" s="152">
        <v>309952</v>
      </c>
      <c r="C16" s="152">
        <v>356467</v>
      </c>
      <c r="D16" s="220">
        <v>359967</v>
      </c>
      <c r="E16" s="221">
        <v>362339</v>
      </c>
      <c r="F16" s="222">
        <v>364877</v>
      </c>
      <c r="G16" s="222">
        <v>365478</v>
      </c>
      <c r="H16" s="153"/>
      <c r="I16" s="153"/>
      <c r="J16" s="311">
        <f t="shared" si="0"/>
        <v>1.6471304028480831E-3</v>
      </c>
      <c r="M16" s="374"/>
      <c r="N16" s="375" t="s">
        <v>463</v>
      </c>
      <c r="O16" s="336">
        <v>5730753</v>
      </c>
    </row>
    <row r="17" spans="1:15" s="151" customFormat="1">
      <c r="A17" s="151" t="s">
        <v>300</v>
      </c>
      <c r="B17" s="152">
        <v>263924</v>
      </c>
      <c r="C17" s="152">
        <v>276805</v>
      </c>
      <c r="D17" s="220">
        <v>275813</v>
      </c>
      <c r="E17" s="221">
        <v>276229</v>
      </c>
      <c r="F17" s="222">
        <v>277740</v>
      </c>
      <c r="G17" s="222">
        <v>278644</v>
      </c>
      <c r="H17" s="153"/>
      <c r="I17" s="153"/>
      <c r="J17" s="311">
        <f t="shared" si="0"/>
        <v>3.25484265860157E-3</v>
      </c>
      <c r="M17" s="374"/>
      <c r="N17" s="375" t="s">
        <v>511</v>
      </c>
      <c r="O17" s="336">
        <v>3690833</v>
      </c>
    </row>
    <row r="18" spans="1:15" s="151" customFormat="1">
      <c r="A18" s="151" t="s">
        <v>301</v>
      </c>
      <c r="B18" s="152">
        <v>1835407</v>
      </c>
      <c r="C18" s="152">
        <v>1972018</v>
      </c>
      <c r="D18" s="220">
        <v>1975896</v>
      </c>
      <c r="E18" s="221">
        <v>1984784</v>
      </c>
      <c r="F18" s="222">
        <v>1993177.0025211854</v>
      </c>
      <c r="G18" s="222">
        <v>2006069</v>
      </c>
      <c r="H18" s="153"/>
      <c r="I18" s="153"/>
      <c r="J18" s="311">
        <f t="shared" si="0"/>
        <v>6.4680645334094129E-3</v>
      </c>
      <c r="M18" s="374"/>
      <c r="N18" s="375" t="s">
        <v>460</v>
      </c>
      <c r="O18" s="336">
        <v>4983438</v>
      </c>
    </row>
    <row r="19" spans="1:15" s="151" customFormat="1">
      <c r="A19" s="151" t="s">
        <v>302</v>
      </c>
      <c r="B19" s="152">
        <v>648299</v>
      </c>
      <c r="C19" s="152">
        <v>683105</v>
      </c>
      <c r="D19" s="220">
        <v>685262</v>
      </c>
      <c r="E19" s="221">
        <v>687854</v>
      </c>
      <c r="F19" s="222">
        <v>689945</v>
      </c>
      <c r="G19" s="222">
        <v>691670</v>
      </c>
      <c r="H19" s="153"/>
      <c r="I19" s="153"/>
      <c r="J19" s="311">
        <f t="shared" si="0"/>
        <v>2.5001992912478529E-3</v>
      </c>
      <c r="M19" s="374"/>
      <c r="N19" s="373"/>
      <c r="O19" s="151">
        <f>SUM(O6:O18)</f>
        <v>64027958</v>
      </c>
    </row>
    <row r="20" spans="1:15" s="151" customFormat="1">
      <c r="A20" s="151" t="s">
        <v>303</v>
      </c>
      <c r="B20" s="152">
        <v>150772</v>
      </c>
      <c r="C20" s="152">
        <v>148162</v>
      </c>
      <c r="D20" s="220">
        <v>147577</v>
      </c>
      <c r="E20" s="221">
        <v>147415</v>
      </c>
      <c r="F20" s="222">
        <v>147035</v>
      </c>
      <c r="G20" s="222">
        <v>146618</v>
      </c>
      <c r="H20" s="153"/>
      <c r="I20" s="153"/>
      <c r="J20" s="311">
        <f t="shared" si="0"/>
        <v>-2.8360594416295438E-3</v>
      </c>
      <c r="M20" s="374"/>
      <c r="N20" s="373"/>
    </row>
    <row r="21" spans="1:15" s="151" customFormat="1">
      <c r="A21" s="151" t="s">
        <v>304</v>
      </c>
      <c r="B21" s="152">
        <v>339544</v>
      </c>
      <c r="C21" s="152">
        <v>351577</v>
      </c>
      <c r="D21" s="220">
        <v>352705</v>
      </c>
      <c r="E21" s="221">
        <v>353657</v>
      </c>
      <c r="F21" s="222">
        <v>353482</v>
      </c>
      <c r="G21" s="222">
        <v>353852.99999999988</v>
      </c>
      <c r="H21" s="153"/>
      <c r="I21" s="153"/>
      <c r="J21" s="311">
        <f t="shared" si="0"/>
        <v>1.0495583933549193E-3</v>
      </c>
      <c r="M21" s="374"/>
      <c r="N21" s="373"/>
    </row>
    <row r="22" spans="1:15" s="151" customFormat="1">
      <c r="A22" s="151" t="s">
        <v>305</v>
      </c>
      <c r="B22" s="152">
        <v>557389</v>
      </c>
      <c r="C22" s="152">
        <v>622323</v>
      </c>
      <c r="D22" s="220">
        <v>625682</v>
      </c>
      <c r="E22" s="221">
        <v>628733</v>
      </c>
      <c r="F22" s="222">
        <v>633417</v>
      </c>
      <c r="G22" s="222">
        <v>637089</v>
      </c>
      <c r="H22" s="153"/>
      <c r="I22" s="153"/>
      <c r="J22" s="311">
        <f t="shared" si="0"/>
        <v>5.7971289056024701E-3</v>
      </c>
      <c r="M22" s="374"/>
      <c r="N22" s="373"/>
    </row>
    <row r="23" spans="1:15" s="151" customFormat="1">
      <c r="A23" s="151" t="s">
        <v>306</v>
      </c>
      <c r="B23" s="152">
        <v>314388</v>
      </c>
      <c r="C23" s="152">
        <v>311257</v>
      </c>
      <c r="D23" s="220">
        <v>311694</v>
      </c>
      <c r="E23" s="221">
        <v>311897</v>
      </c>
      <c r="F23" s="222">
        <v>311650</v>
      </c>
      <c r="G23" s="222">
        <v>310269.99999999994</v>
      </c>
      <c r="H23" s="153"/>
      <c r="I23" s="153"/>
      <c r="J23" s="311">
        <f t="shared" si="0"/>
        <v>-4.4280442804429908E-3</v>
      </c>
      <c r="M23" s="374"/>
      <c r="N23" s="373"/>
    </row>
    <row r="24" spans="1:15" s="151" customFormat="1">
      <c r="A24" s="151" t="s">
        <v>307</v>
      </c>
      <c r="B24" s="152">
        <v>232484</v>
      </c>
      <c r="C24" s="152">
        <v>243551</v>
      </c>
      <c r="D24" s="220">
        <v>242454</v>
      </c>
      <c r="E24" s="221">
        <v>241247</v>
      </c>
      <c r="F24" s="222">
        <v>240781</v>
      </c>
      <c r="G24" s="222">
        <v>241340</v>
      </c>
      <c r="H24" s="153"/>
      <c r="I24" s="153"/>
      <c r="J24" s="311">
        <f t="shared" si="0"/>
        <v>2.3216117550803428E-3</v>
      </c>
      <c r="M24" s="374"/>
      <c r="N24" s="373"/>
    </row>
    <row r="25" spans="1:15" s="151" customFormat="1">
      <c r="A25" s="151" t="s">
        <v>310</v>
      </c>
      <c r="B25" s="152">
        <v>507009</v>
      </c>
      <c r="C25" s="152">
        <v>524358</v>
      </c>
      <c r="D25" s="220">
        <v>525931</v>
      </c>
      <c r="E25" s="221">
        <v>527403</v>
      </c>
      <c r="F25" s="222">
        <v>529761</v>
      </c>
      <c r="G25" s="222">
        <v>531380</v>
      </c>
      <c r="H25" s="153"/>
      <c r="I25" s="153"/>
      <c r="J25" s="311">
        <f t="shared" si="0"/>
        <v>3.0560951070388344E-3</v>
      </c>
      <c r="M25" s="374"/>
      <c r="N25" s="373"/>
    </row>
    <row r="26" spans="1:15" s="151" customFormat="1">
      <c r="A26" s="151" t="s">
        <v>311</v>
      </c>
      <c r="B26" s="152">
        <v>542580</v>
      </c>
      <c r="C26" s="152">
        <v>591641</v>
      </c>
      <c r="D26" s="220">
        <v>594375</v>
      </c>
      <c r="E26" s="221">
        <v>595531</v>
      </c>
      <c r="F26" s="222">
        <v>597085</v>
      </c>
      <c r="G26" s="222">
        <v>597397</v>
      </c>
      <c r="H26" s="153"/>
      <c r="I26" s="153"/>
      <c r="J26" s="311">
        <f t="shared" si="0"/>
        <v>5.2253866702395811E-4</v>
      </c>
      <c r="M26" s="374"/>
      <c r="N26" s="373"/>
    </row>
    <row r="27" spans="1:15" s="151" customFormat="1">
      <c r="A27" s="151" t="s">
        <v>312</v>
      </c>
      <c r="B27" s="152">
        <v>124482</v>
      </c>
      <c r="C27" s="152">
        <v>123029</v>
      </c>
      <c r="D27" s="220">
        <v>122560</v>
      </c>
      <c r="E27" s="221">
        <v>121517</v>
      </c>
      <c r="F27" s="222">
        <v>120872</v>
      </c>
      <c r="G27" s="222">
        <v>120581</v>
      </c>
      <c r="H27" s="153"/>
      <c r="I27" s="153"/>
      <c r="J27" s="311">
        <f t="shared" si="0"/>
        <v>-2.4075054603216626E-3</v>
      </c>
      <c r="M27" s="374"/>
      <c r="N27" s="373"/>
    </row>
    <row r="28" spans="1:15" s="151" customFormat="1">
      <c r="A28" s="151" t="s">
        <v>313</v>
      </c>
      <c r="B28" s="152">
        <v>388385</v>
      </c>
      <c r="C28" s="152">
        <v>414149</v>
      </c>
      <c r="D28" s="220">
        <v>415168</v>
      </c>
      <c r="E28" s="221">
        <v>416384</v>
      </c>
      <c r="F28" s="222">
        <v>416909</v>
      </c>
      <c r="G28" s="222">
        <v>416350</v>
      </c>
      <c r="H28" s="153"/>
      <c r="I28" s="153"/>
      <c r="J28" s="311">
        <f t="shared" si="0"/>
        <v>-1.3408201789839029E-3</v>
      </c>
      <c r="M28" s="374"/>
      <c r="N28" s="373"/>
    </row>
    <row r="29" spans="1:15" s="151" customFormat="1">
      <c r="A29" s="151" t="s">
        <v>314</v>
      </c>
      <c r="B29" s="152">
        <v>499162</v>
      </c>
      <c r="C29" s="152">
        <v>527770</v>
      </c>
      <c r="D29" s="220">
        <v>529103</v>
      </c>
      <c r="E29" s="221">
        <v>531062</v>
      </c>
      <c r="F29" s="222">
        <v>533320</v>
      </c>
      <c r="G29" s="222">
        <v>534709.99999999988</v>
      </c>
      <c r="H29" s="153"/>
      <c r="I29" s="153"/>
      <c r="J29" s="311">
        <f t="shared" si="0"/>
        <v>2.6063151578787289E-3</v>
      </c>
      <c r="M29" s="374"/>
      <c r="N29" s="373"/>
    </row>
    <row r="30" spans="1:15" s="151" customFormat="1">
      <c r="A30" s="151" t="s">
        <v>315</v>
      </c>
      <c r="B30" s="152">
        <v>437817</v>
      </c>
      <c r="C30" s="152">
        <v>484715</v>
      </c>
      <c r="D30" s="220">
        <v>487993</v>
      </c>
      <c r="E30" s="221">
        <v>491334</v>
      </c>
      <c r="F30" s="222">
        <v>494712</v>
      </c>
      <c r="G30" s="222">
        <v>499159.00000000006</v>
      </c>
      <c r="H30" s="153"/>
      <c r="I30" s="153"/>
      <c r="J30" s="311">
        <f t="shared" si="0"/>
        <v>8.9890683872638193E-3</v>
      </c>
      <c r="M30" s="374"/>
      <c r="N30" s="373"/>
    </row>
    <row r="31" spans="1:15" s="151" customFormat="1">
      <c r="A31" s="151" t="s">
        <v>316</v>
      </c>
      <c r="B31" s="152">
        <v>541263</v>
      </c>
      <c r="C31" s="152">
        <v>586543</v>
      </c>
      <c r="D31" s="220">
        <v>588111</v>
      </c>
      <c r="E31" s="221">
        <v>591616</v>
      </c>
      <c r="F31" s="222">
        <v>595043</v>
      </c>
      <c r="G31" s="222">
        <v>598347</v>
      </c>
      <c r="H31" s="153"/>
      <c r="I31" s="153"/>
      <c r="J31" s="311">
        <f t="shared" si="0"/>
        <v>5.5525399004777804E-3</v>
      </c>
      <c r="M31" s="374"/>
      <c r="N31" s="373"/>
    </row>
    <row r="32" spans="1:15" s="151" customFormat="1">
      <c r="A32" s="151" t="s">
        <v>317</v>
      </c>
      <c r="B32" s="152">
        <v>407747</v>
      </c>
      <c r="C32" s="152">
        <v>428933</v>
      </c>
      <c r="D32" s="220">
        <v>430416</v>
      </c>
      <c r="E32" s="221">
        <v>432107</v>
      </c>
      <c r="F32" s="222">
        <v>432967</v>
      </c>
      <c r="G32" s="222">
        <v>433762</v>
      </c>
      <c r="H32" s="153"/>
      <c r="I32" s="153"/>
      <c r="J32" s="311">
        <f t="shared" si="0"/>
        <v>1.8361676525000751E-3</v>
      </c>
      <c r="M32" s="374"/>
      <c r="N32" s="373"/>
    </row>
    <row r="33" spans="1:14" s="151" customFormat="1">
      <c r="A33" s="151" t="s">
        <v>318</v>
      </c>
      <c r="B33" s="152">
        <v>852685</v>
      </c>
      <c r="C33" s="152">
        <v>897628</v>
      </c>
      <c r="D33" s="220">
        <v>899870</v>
      </c>
      <c r="E33" s="221">
        <v>901293</v>
      </c>
      <c r="F33" s="222">
        <v>903921</v>
      </c>
      <c r="G33" s="222">
        <v>905855</v>
      </c>
      <c r="H33" s="153"/>
      <c r="I33" s="153"/>
      <c r="J33" s="311">
        <f t="shared" si="0"/>
        <v>2.1395675064524444E-3</v>
      </c>
      <c r="M33" s="374"/>
      <c r="N33" s="373"/>
    </row>
    <row r="34" spans="1:14" s="151" customFormat="1">
      <c r="A34" s="151" t="s">
        <v>308</v>
      </c>
      <c r="B34" s="152">
        <v>118558</v>
      </c>
      <c r="C34" s="152">
        <v>143600</v>
      </c>
      <c r="D34" s="220">
        <v>145846</v>
      </c>
      <c r="E34" s="221">
        <v>145429</v>
      </c>
      <c r="F34" s="222">
        <v>149234</v>
      </c>
      <c r="G34" s="222">
        <v>151652</v>
      </c>
      <c r="H34" s="153"/>
      <c r="I34" s="153"/>
      <c r="J34" s="311">
        <f t="shared" si="0"/>
        <v>1.6202742002492731E-2</v>
      </c>
      <c r="M34" s="374"/>
      <c r="N34" s="373"/>
    </row>
    <row r="35" spans="1:14" s="151" customFormat="1">
      <c r="A35" s="151" t="s">
        <v>309</v>
      </c>
      <c r="B35" s="152">
        <v>141591</v>
      </c>
      <c r="C35" s="152">
        <v>166093</v>
      </c>
      <c r="D35" s="220">
        <v>168640</v>
      </c>
      <c r="E35" s="221">
        <v>170828</v>
      </c>
      <c r="F35" s="222">
        <v>170974.00000000003</v>
      </c>
      <c r="G35" s="222">
        <v>172560.00000000003</v>
      </c>
      <c r="H35" s="153"/>
      <c r="I35" s="153"/>
      <c r="J35" s="311">
        <f t="shared" si="0"/>
        <v>9.2762642273094137E-3</v>
      </c>
      <c r="M35" s="374"/>
      <c r="N35" s="373"/>
    </row>
    <row r="36" spans="1:14" s="151" customFormat="1">
      <c r="A36" s="151" t="s">
        <v>319</v>
      </c>
      <c r="B36" s="152">
        <v>623058</v>
      </c>
      <c r="C36" s="152">
        <v>709700</v>
      </c>
      <c r="D36" s="220">
        <v>718357</v>
      </c>
      <c r="E36" s="221">
        <v>725618</v>
      </c>
      <c r="F36" s="222">
        <v>733201</v>
      </c>
      <c r="G36" s="222">
        <v>736029</v>
      </c>
      <c r="H36" s="153"/>
      <c r="I36" s="153"/>
      <c r="J36" s="311">
        <f t="shared" si="0"/>
        <v>3.8570596603114287E-3</v>
      </c>
      <c r="M36" s="374"/>
      <c r="N36" s="373"/>
    </row>
    <row r="37" spans="1:14" s="151" customFormat="1">
      <c r="A37" s="151" t="s">
        <v>320</v>
      </c>
      <c r="B37" s="152">
        <v>1046532</v>
      </c>
      <c r="C37" s="152">
        <v>1243641</v>
      </c>
      <c r="D37" s="220">
        <v>1260226</v>
      </c>
      <c r="E37" s="221">
        <v>1279349</v>
      </c>
      <c r="F37" s="222">
        <v>1298562</v>
      </c>
      <c r="G37" s="222">
        <v>1317668</v>
      </c>
      <c r="H37" s="153"/>
      <c r="I37" s="153"/>
      <c r="J37" s="311">
        <f t="shared" si="0"/>
        <v>1.4713198137632243E-2</v>
      </c>
      <c r="M37" s="374"/>
      <c r="N37" s="373"/>
    </row>
    <row r="38" spans="1:14" s="151" customFormat="1">
      <c r="A38" s="151" t="s">
        <v>321</v>
      </c>
      <c r="B38" s="152">
        <v>172511</v>
      </c>
      <c r="C38" s="152">
        <v>188159</v>
      </c>
      <c r="D38" s="220">
        <v>188893</v>
      </c>
      <c r="E38" s="221">
        <v>189530</v>
      </c>
      <c r="F38" s="222">
        <v>190276</v>
      </c>
      <c r="G38" s="222">
        <v>190625.00000000006</v>
      </c>
      <c r="H38" s="153"/>
      <c r="I38" s="153"/>
      <c r="J38" s="311">
        <f t="shared" ref="J38:J69" si="1">(G38-F38)/F38</f>
        <v>1.8341777207848504E-3</v>
      </c>
      <c r="M38" s="374"/>
      <c r="N38" s="373"/>
    </row>
    <row r="39" spans="1:14" s="151" customFormat="1">
      <c r="A39" s="151" t="s">
        <v>322</v>
      </c>
      <c r="B39" s="152">
        <v>1287532</v>
      </c>
      <c r="C39" s="152">
        <v>1449245</v>
      </c>
      <c r="D39" s="220">
        <v>1463662</v>
      </c>
      <c r="E39" s="221">
        <v>1483712</v>
      </c>
      <c r="F39" s="222">
        <v>1505517</v>
      </c>
      <c r="G39" s="222">
        <v>1526016</v>
      </c>
      <c r="H39" s="153"/>
      <c r="I39" s="153"/>
      <c r="J39" s="311">
        <f t="shared" si="1"/>
        <v>1.361592064387184E-2</v>
      </c>
      <c r="M39" s="374"/>
      <c r="N39" s="373"/>
    </row>
    <row r="40" spans="1:14" s="151" customFormat="1">
      <c r="A40" s="151" t="s">
        <v>323</v>
      </c>
      <c r="B40" s="152">
        <v>896909</v>
      </c>
      <c r="C40" s="152">
        <v>1044558</v>
      </c>
      <c r="D40" s="220">
        <v>1062036</v>
      </c>
      <c r="E40" s="221">
        <v>1077627</v>
      </c>
      <c r="F40" s="222">
        <v>1092331</v>
      </c>
      <c r="G40" s="222">
        <v>1107398</v>
      </c>
      <c r="H40" s="153"/>
      <c r="I40" s="153"/>
      <c r="J40" s="311">
        <f t="shared" si="1"/>
        <v>1.379343806959612E-2</v>
      </c>
      <c r="M40" s="374"/>
      <c r="N40" s="373"/>
    </row>
    <row r="41" spans="1:14" s="151" customFormat="1">
      <c r="A41" s="151" t="s">
        <v>324</v>
      </c>
      <c r="B41" s="152">
        <v>867818</v>
      </c>
      <c r="C41" s="152">
        <v>988140</v>
      </c>
      <c r="D41" s="220">
        <v>996439</v>
      </c>
      <c r="E41" s="221">
        <v>1007901</v>
      </c>
      <c r="F41" s="222">
        <v>1019923</v>
      </c>
      <c r="G41" s="222">
        <v>1032240</v>
      </c>
      <c r="H41" s="153"/>
      <c r="I41" s="153"/>
      <c r="J41" s="311">
        <f t="shared" si="1"/>
        <v>1.207640184602171E-2</v>
      </c>
      <c r="M41" s="374"/>
      <c r="N41" s="373"/>
    </row>
    <row r="42" spans="1:14" s="151" customFormat="1">
      <c r="A42" s="151" t="s">
        <v>325</v>
      </c>
      <c r="B42" s="152">
        <v>231061</v>
      </c>
      <c r="C42" s="152">
        <v>231176</v>
      </c>
      <c r="D42" s="220">
        <v>230175</v>
      </c>
      <c r="E42" s="221">
        <v>228692</v>
      </c>
      <c r="F42" s="222">
        <v>228091</v>
      </c>
      <c r="G42" s="222">
        <v>226175.00000000003</v>
      </c>
      <c r="H42" s="153"/>
      <c r="I42" s="153"/>
      <c r="J42" s="311">
        <f t="shared" si="1"/>
        <v>-8.400156078056437E-3</v>
      </c>
      <c r="M42" s="374"/>
      <c r="N42" s="373"/>
    </row>
    <row r="43" spans="1:14" s="151" customFormat="1">
      <c r="A43" s="151" t="s">
        <v>326</v>
      </c>
      <c r="B43" s="152">
        <v>553747</v>
      </c>
      <c r="C43" s="152">
        <v>590515</v>
      </c>
      <c r="D43" s="220">
        <v>593683</v>
      </c>
      <c r="E43" s="221">
        <v>596937</v>
      </c>
      <c r="F43" s="222">
        <v>600252</v>
      </c>
      <c r="G43" s="222">
        <v>603924</v>
      </c>
      <c r="H43" s="153"/>
      <c r="I43" s="153"/>
      <c r="J43" s="311">
        <f t="shared" si="1"/>
        <v>6.1174306791147715E-3</v>
      </c>
      <c r="M43" s="374"/>
      <c r="N43" s="373"/>
    </row>
    <row r="44" spans="1:14" s="151" customFormat="1">
      <c r="A44" s="151" t="s">
        <v>327</v>
      </c>
      <c r="B44" s="152">
        <v>1093786</v>
      </c>
      <c r="C44" s="152">
        <v>1206374</v>
      </c>
      <c r="D44" s="220">
        <v>1215212</v>
      </c>
      <c r="E44" s="221">
        <v>1224993</v>
      </c>
      <c r="F44" s="222">
        <v>1235387</v>
      </c>
      <c r="G44" s="222">
        <v>1243597</v>
      </c>
      <c r="H44" s="153"/>
      <c r="I44" s="153"/>
      <c r="J44" s="311">
        <f t="shared" si="1"/>
        <v>6.6456907835358474E-3</v>
      </c>
      <c r="M44" s="374"/>
      <c r="N44" s="373"/>
    </row>
    <row r="45" spans="1:14" s="151" customFormat="1">
      <c r="A45" s="151" t="s">
        <v>328</v>
      </c>
      <c r="B45" s="152">
        <v>250925</v>
      </c>
      <c r="C45" s="152">
        <v>261534</v>
      </c>
      <c r="D45" s="220">
        <v>261294</v>
      </c>
      <c r="E45" s="221">
        <v>260932</v>
      </c>
      <c r="F45" s="222">
        <v>260501.99999999994</v>
      </c>
      <c r="G45" s="222">
        <v>260681.00000000003</v>
      </c>
      <c r="H45" s="153"/>
      <c r="I45" s="153"/>
      <c r="J45" s="311">
        <f t="shared" si="1"/>
        <v>6.8713483965607692E-4</v>
      </c>
      <c r="M45" s="374"/>
      <c r="N45" s="373"/>
    </row>
    <row r="46" spans="1:14" s="151" customFormat="1">
      <c r="A46" s="151" t="s">
        <v>329</v>
      </c>
      <c r="B46" s="152">
        <v>327443</v>
      </c>
      <c r="C46" s="152">
        <v>384320</v>
      </c>
      <c r="D46" s="220">
        <v>387929</v>
      </c>
      <c r="E46" s="221">
        <v>392884</v>
      </c>
      <c r="F46" s="222">
        <v>397226</v>
      </c>
      <c r="G46" s="222">
        <v>400477</v>
      </c>
      <c r="H46" s="153"/>
      <c r="I46" s="153"/>
      <c r="J46" s="311">
        <f t="shared" si="1"/>
        <v>8.1842578280374393E-3</v>
      </c>
      <c r="M46" s="374"/>
      <c r="N46" s="373"/>
    </row>
    <row r="47" spans="1:14" s="151" customFormat="1">
      <c r="A47" s="151" t="s">
        <v>330</v>
      </c>
      <c r="B47" s="152">
        <v>314933</v>
      </c>
      <c r="C47" s="152">
        <v>330079</v>
      </c>
      <c r="D47" s="220">
        <v>331280</v>
      </c>
      <c r="E47" s="221">
        <v>331656</v>
      </c>
      <c r="F47" s="222">
        <v>332001</v>
      </c>
      <c r="G47" s="222">
        <v>333567</v>
      </c>
      <c r="H47" s="153"/>
      <c r="I47" s="153"/>
      <c r="J47" s="311">
        <f t="shared" si="1"/>
        <v>4.7168532624901728E-3</v>
      </c>
      <c r="M47" s="374"/>
      <c r="N47" s="373"/>
    </row>
    <row r="48" spans="1:14" s="151" customFormat="1">
      <c r="A48" s="151" t="s">
        <v>331</v>
      </c>
      <c r="B48" s="152">
        <v>728870</v>
      </c>
      <c r="C48" s="152">
        <v>748947</v>
      </c>
      <c r="D48" s="220">
        <v>749053</v>
      </c>
      <c r="E48" s="221">
        <v>753763</v>
      </c>
      <c r="F48" s="222">
        <v>756715.00000000012</v>
      </c>
      <c r="G48" s="222">
        <v>757305</v>
      </c>
      <c r="H48" s="153"/>
      <c r="I48" s="153"/>
      <c r="J48" s="311">
        <f t="shared" si="1"/>
        <v>7.7968587909567474E-4</v>
      </c>
      <c r="M48" s="374"/>
      <c r="N48" s="373"/>
    </row>
    <row r="49" spans="1:14" s="151" customFormat="1">
      <c r="A49" s="151" t="s">
        <v>332</v>
      </c>
      <c r="B49" s="152">
        <v>209047</v>
      </c>
      <c r="C49" s="152">
        <v>224006</v>
      </c>
      <c r="D49" s="220">
        <v>224907</v>
      </c>
      <c r="E49" s="221">
        <v>225686</v>
      </c>
      <c r="F49" s="222">
        <v>226203</v>
      </c>
      <c r="G49" s="222">
        <v>226564.99999999994</v>
      </c>
      <c r="H49" s="153"/>
      <c r="I49" s="153"/>
      <c r="J49" s="311">
        <f t="shared" si="1"/>
        <v>1.6003324447506964E-3</v>
      </c>
      <c r="M49" s="374"/>
      <c r="N49" s="373"/>
    </row>
    <row r="50" spans="1:14" s="151" customFormat="1">
      <c r="A50" s="151" t="s">
        <v>333</v>
      </c>
      <c r="B50" s="152">
        <v>1134493</v>
      </c>
      <c r="C50" s="152">
        <v>1282052</v>
      </c>
      <c r="D50" s="220">
        <v>1296364</v>
      </c>
      <c r="E50" s="221">
        <v>1313321</v>
      </c>
      <c r="F50" s="222">
        <v>1328620</v>
      </c>
      <c r="G50" s="222">
        <v>1346592</v>
      </c>
      <c r="H50" s="153"/>
      <c r="I50" s="153"/>
      <c r="J50" s="311">
        <f t="shared" si="1"/>
        <v>1.3526817299152505E-2</v>
      </c>
      <c r="M50" s="374"/>
      <c r="N50" s="373"/>
    </row>
    <row r="51" spans="1:14" s="151" customFormat="1">
      <c r="A51" s="151" t="s">
        <v>334</v>
      </c>
      <c r="B51" s="152">
        <v>618086</v>
      </c>
      <c r="C51" s="152">
        <v>656105</v>
      </c>
      <c r="D51" s="220">
        <v>659587</v>
      </c>
      <c r="E51" s="221">
        <v>662297</v>
      </c>
      <c r="F51" s="222">
        <v>665587</v>
      </c>
      <c r="G51" s="222">
        <v>669737</v>
      </c>
      <c r="H51" s="153"/>
      <c r="I51" s="153"/>
      <c r="J51" s="311">
        <f t="shared" si="1"/>
        <v>6.2350977407912116E-3</v>
      </c>
      <c r="M51" s="374"/>
      <c r="N51" s="373"/>
    </row>
    <row r="52" spans="1:14" s="151" customFormat="1">
      <c r="A52" s="151" t="s">
        <v>335</v>
      </c>
      <c r="B52" s="152">
        <v>160034</v>
      </c>
      <c r="C52" s="152">
        <v>174578</v>
      </c>
      <c r="D52" s="220">
        <v>174754</v>
      </c>
      <c r="E52" s="221">
        <v>174346</v>
      </c>
      <c r="F52" s="222">
        <v>173758</v>
      </c>
      <c r="G52" s="222">
        <v>173648.00000000006</v>
      </c>
      <c r="H52" s="153"/>
      <c r="I52" s="153"/>
      <c r="J52" s="311">
        <f t="shared" si="1"/>
        <v>-6.3306437689166428E-4</v>
      </c>
      <c r="M52" s="374"/>
      <c r="N52" s="373"/>
    </row>
    <row r="53" spans="1:14" s="151" customFormat="1">
      <c r="A53" s="151" t="s">
        <v>336</v>
      </c>
      <c r="B53" s="152">
        <v>305396</v>
      </c>
      <c r="C53" s="152">
        <v>331123</v>
      </c>
      <c r="D53" s="220">
        <v>330866</v>
      </c>
      <c r="E53" s="221">
        <v>332119</v>
      </c>
      <c r="F53" s="222">
        <v>333180</v>
      </c>
      <c r="G53" s="222">
        <v>333234</v>
      </c>
      <c r="H53" s="153"/>
      <c r="I53" s="153"/>
      <c r="J53" s="311">
        <f t="shared" si="1"/>
        <v>1.6207455429497568E-4</v>
      </c>
      <c r="M53" s="374"/>
      <c r="N53" s="373"/>
    </row>
    <row r="54" spans="1:14" s="151" customFormat="1">
      <c r="A54" s="151" t="s">
        <v>337</v>
      </c>
      <c r="B54" s="152">
        <v>73508</v>
      </c>
      <c r="C54" s="152">
        <v>77082</v>
      </c>
      <c r="D54" s="220">
        <v>77156</v>
      </c>
      <c r="E54" s="221">
        <v>76889</v>
      </c>
      <c r="F54" s="222">
        <v>76606.999999999985</v>
      </c>
      <c r="G54" s="222">
        <v>76360</v>
      </c>
      <c r="H54" s="153"/>
      <c r="I54" s="153"/>
      <c r="J54" s="311">
        <f t="shared" si="1"/>
        <v>-3.2242484368267326E-3</v>
      </c>
      <c r="M54" s="374"/>
      <c r="N54" s="373"/>
    </row>
    <row r="55" spans="1:14" s="151" customFormat="1">
      <c r="A55" s="151" t="s">
        <v>338</v>
      </c>
      <c r="B55" s="152">
        <v>733213</v>
      </c>
      <c r="C55" s="152">
        <v>784810</v>
      </c>
      <c r="D55" s="220">
        <v>790343</v>
      </c>
      <c r="E55" s="221">
        <v>795557</v>
      </c>
      <c r="F55" s="222">
        <v>800191</v>
      </c>
      <c r="G55" s="222">
        <v>805888.00000000012</v>
      </c>
      <c r="H55" s="153"/>
      <c r="I55" s="153"/>
      <c r="J55" s="311">
        <f t="shared" si="1"/>
        <v>7.1195502073881315E-3</v>
      </c>
      <c r="M55" s="374"/>
      <c r="N55" s="373"/>
    </row>
    <row r="56" spans="1:14" s="151" customFormat="1">
      <c r="A56" s="151" t="s">
        <v>339</v>
      </c>
      <c r="B56" s="152">
        <v>481726</v>
      </c>
      <c r="C56" s="152">
        <v>498747</v>
      </c>
      <c r="D56" s="220">
        <v>499531</v>
      </c>
      <c r="E56" s="221">
        <v>499340</v>
      </c>
      <c r="F56" s="222">
        <v>499919</v>
      </c>
      <c r="G56" s="222">
        <v>499958</v>
      </c>
      <c r="H56" s="153"/>
      <c r="I56" s="153"/>
      <c r="J56" s="311">
        <f t="shared" si="1"/>
        <v>7.8012638047363666E-5</v>
      </c>
      <c r="M56" s="374"/>
      <c r="N56" s="373"/>
    </row>
    <row r="57" spans="1:14" s="151" customFormat="1">
      <c r="A57" s="151" t="s">
        <v>340</v>
      </c>
      <c r="B57" s="152">
        <v>565153</v>
      </c>
      <c r="C57" s="152">
        <v>565307</v>
      </c>
      <c r="D57" s="220">
        <v>566571</v>
      </c>
      <c r="E57" s="221">
        <v>568750</v>
      </c>
      <c r="F57" s="222">
        <v>569999</v>
      </c>
      <c r="G57" s="222">
        <v>570817</v>
      </c>
      <c r="H57" s="153"/>
      <c r="I57" s="153"/>
      <c r="J57" s="311">
        <f t="shared" si="1"/>
        <v>1.4350902370004158E-3</v>
      </c>
      <c r="M57" s="374"/>
      <c r="N57" s="373"/>
    </row>
    <row r="58" spans="1:14" s="151" customFormat="1">
      <c r="A58" s="151" t="s">
        <v>341</v>
      </c>
      <c r="B58" s="152">
        <v>194826</v>
      </c>
      <c r="C58" s="152">
        <v>184039</v>
      </c>
      <c r="D58" s="220">
        <v>182375</v>
      </c>
      <c r="E58" s="221">
        <v>182136</v>
      </c>
      <c r="F58" s="222">
        <v>181520.99999999997</v>
      </c>
      <c r="G58" s="222">
        <v>180673</v>
      </c>
      <c r="H58" s="153"/>
      <c r="I58" s="153"/>
      <c r="J58" s="311">
        <f t="shared" si="1"/>
        <v>-4.6716357886964653E-3</v>
      </c>
      <c r="M58" s="374"/>
      <c r="N58" s="373"/>
    </row>
    <row r="59" spans="1:14" s="151" customFormat="1">
      <c r="A59" s="151" t="s">
        <v>342</v>
      </c>
      <c r="B59" s="152">
        <v>285377</v>
      </c>
      <c r="C59" s="152">
        <v>306337</v>
      </c>
      <c r="D59" s="220">
        <v>307031</v>
      </c>
      <c r="E59" s="221">
        <v>307453</v>
      </c>
      <c r="F59" s="222">
        <v>307500.00000000006</v>
      </c>
      <c r="G59" s="222">
        <v>307471</v>
      </c>
      <c r="H59" s="153"/>
      <c r="I59" s="153"/>
      <c r="J59" s="311">
        <f t="shared" si="1"/>
        <v>-9.430894308962017E-5</v>
      </c>
      <c r="M59" s="374"/>
      <c r="N59" s="373"/>
    </row>
    <row r="60" spans="1:14" s="151" customFormat="1">
      <c r="A60" s="151" t="s">
        <v>343</v>
      </c>
      <c r="B60" s="152">
        <v>713555</v>
      </c>
      <c r="C60" s="152">
        <v>732207</v>
      </c>
      <c r="D60" s="220">
        <v>733124</v>
      </c>
      <c r="E60" s="221">
        <v>733266</v>
      </c>
      <c r="F60" s="222">
        <v>731004</v>
      </c>
      <c r="G60" s="222">
        <v>732153</v>
      </c>
      <c r="H60" s="153"/>
      <c r="I60" s="153"/>
      <c r="J60" s="311">
        <f t="shared" si="1"/>
        <v>1.5718108245645714E-3</v>
      </c>
      <c r="M60" s="374"/>
      <c r="N60" s="373"/>
    </row>
    <row r="61" spans="1:14" s="151" customFormat="1">
      <c r="A61" s="151" t="s">
        <v>344</v>
      </c>
      <c r="B61" s="152">
        <v>192261</v>
      </c>
      <c r="C61" s="152">
        <v>193923</v>
      </c>
      <c r="D61" s="220">
        <v>193557</v>
      </c>
      <c r="E61" s="221">
        <v>192800</v>
      </c>
      <c r="F61" s="222">
        <v>192094</v>
      </c>
      <c r="G61" s="222">
        <v>191530</v>
      </c>
      <c r="H61" s="153"/>
      <c r="I61" s="153"/>
      <c r="J61" s="311">
        <f t="shared" si="1"/>
        <v>-2.9360625527085696E-3</v>
      </c>
      <c r="M61" s="374"/>
      <c r="N61" s="373"/>
    </row>
    <row r="62" spans="1:14" s="151" customFormat="1">
      <c r="A62" s="151" t="s">
        <v>345</v>
      </c>
      <c r="B62" s="152">
        <v>644095</v>
      </c>
      <c r="C62" s="152">
        <v>721657</v>
      </c>
      <c r="D62" s="220">
        <v>727083</v>
      </c>
      <c r="E62" s="221">
        <v>732372</v>
      </c>
      <c r="F62" s="222">
        <v>737778</v>
      </c>
      <c r="G62" s="222">
        <v>741051</v>
      </c>
      <c r="H62" s="153"/>
      <c r="I62" s="153"/>
      <c r="J62" s="311">
        <f t="shared" si="1"/>
        <v>4.4362938444898062E-3</v>
      </c>
      <c r="M62" s="374"/>
      <c r="N62" s="373"/>
    </row>
    <row r="63" spans="1:14" s="151" customFormat="1">
      <c r="A63" s="151" t="s">
        <v>346</v>
      </c>
      <c r="B63" s="152">
        <v>1023199</v>
      </c>
      <c r="C63" s="152">
        <v>1045066</v>
      </c>
      <c r="D63" s="220">
        <v>1045146</v>
      </c>
      <c r="E63" s="221">
        <v>1046468</v>
      </c>
      <c r="F63" s="222">
        <v>1046873</v>
      </c>
      <c r="G63" s="222">
        <v>1045154</v>
      </c>
      <c r="H63" s="153"/>
      <c r="I63" s="153"/>
      <c r="J63" s="311">
        <f t="shared" si="1"/>
        <v>-1.6420329877645139E-3</v>
      </c>
      <c r="M63" s="374"/>
      <c r="N63" s="373"/>
    </row>
    <row r="64" spans="1:14" s="151" customFormat="1">
      <c r="A64" s="151" t="s">
        <v>347</v>
      </c>
      <c r="B64" s="152">
        <v>225191</v>
      </c>
      <c r="C64" s="152">
        <v>219584</v>
      </c>
      <c r="D64" s="220">
        <v>218341</v>
      </c>
      <c r="E64" s="221">
        <v>216786</v>
      </c>
      <c r="F64" s="222">
        <v>215220.99999999997</v>
      </c>
      <c r="G64" s="222">
        <v>213568.99999999997</v>
      </c>
      <c r="H64" s="153"/>
      <c r="I64" s="153"/>
      <c r="J64" s="311">
        <f t="shared" si="1"/>
        <v>-7.675830890108308E-3</v>
      </c>
      <c r="M64" s="374"/>
      <c r="N64" s="373"/>
    </row>
    <row r="65" spans="1:14" s="151" customFormat="1">
      <c r="A65" s="151" t="s">
        <v>348</v>
      </c>
      <c r="B65" s="152">
        <v>2554449</v>
      </c>
      <c r="C65" s="152">
        <v>2576770</v>
      </c>
      <c r="D65" s="220">
        <v>2579208</v>
      </c>
      <c r="E65" s="221">
        <v>2587128</v>
      </c>
      <c r="F65" s="222">
        <v>2595536</v>
      </c>
      <c r="G65" s="222">
        <v>2603472</v>
      </c>
      <c r="H65" s="153"/>
      <c r="I65" s="153"/>
      <c r="J65" s="311">
        <f t="shared" si="1"/>
        <v>3.0575572829658307E-3</v>
      </c>
      <c r="M65" s="374"/>
      <c r="N65" s="373"/>
    </row>
    <row r="66" spans="1:14" s="151" customFormat="1">
      <c r="A66" s="151" t="s">
        <v>349</v>
      </c>
      <c r="B66" s="152">
        <v>766313</v>
      </c>
      <c r="C66" s="152">
        <v>803595</v>
      </c>
      <c r="D66" s="220">
        <v>805642</v>
      </c>
      <c r="E66" s="221">
        <v>810300</v>
      </c>
      <c r="F66" s="222">
        <v>815400</v>
      </c>
      <c r="G66" s="222">
        <v>818680</v>
      </c>
      <c r="H66" s="153"/>
      <c r="I66" s="153"/>
      <c r="J66" s="311">
        <f t="shared" si="1"/>
        <v>4.0225656119695858E-3</v>
      </c>
      <c r="M66" s="374"/>
      <c r="N66" s="373"/>
    </row>
    <row r="67" spans="1:14" s="151" customFormat="1">
      <c r="A67" s="151" t="s">
        <v>350</v>
      </c>
      <c r="B67" s="152">
        <v>292411</v>
      </c>
      <c r="C67" s="152">
        <v>291642</v>
      </c>
      <c r="D67" s="220">
        <v>290891</v>
      </c>
      <c r="E67" s="221">
        <v>290015</v>
      </c>
      <c r="F67" s="222">
        <v>288848</v>
      </c>
      <c r="G67" s="222">
        <v>287750</v>
      </c>
      <c r="H67" s="153"/>
      <c r="I67" s="153"/>
      <c r="J67" s="311">
        <f t="shared" si="1"/>
        <v>-3.8013072619509222E-3</v>
      </c>
      <c r="M67" s="374"/>
      <c r="N67" s="373"/>
    </row>
    <row r="68" spans="1:14" s="151" customFormat="1">
      <c r="A68" s="151" t="s">
        <v>351</v>
      </c>
      <c r="B68" s="152">
        <v>1441422</v>
      </c>
      <c r="C68" s="152">
        <v>1461387</v>
      </c>
      <c r="D68" s="220">
        <v>1462807</v>
      </c>
      <c r="E68" s="221">
        <v>1463628</v>
      </c>
      <c r="F68" s="222">
        <v>1465205</v>
      </c>
      <c r="G68" s="222">
        <v>1472589</v>
      </c>
      <c r="H68" s="153"/>
      <c r="I68" s="153"/>
      <c r="J68" s="311">
        <f t="shared" si="1"/>
        <v>5.0395678420425815E-3</v>
      </c>
      <c r="M68" s="374"/>
      <c r="N68" s="373"/>
    </row>
    <row r="69" spans="1:14" s="151" customFormat="1">
      <c r="A69" s="151" t="s">
        <v>352</v>
      </c>
      <c r="B69" s="152">
        <v>604222</v>
      </c>
      <c r="C69" s="152">
        <v>632311</v>
      </c>
      <c r="D69" s="220">
        <v>635469</v>
      </c>
      <c r="E69" s="221">
        <v>638092</v>
      </c>
      <c r="F69" s="222">
        <v>640999</v>
      </c>
      <c r="G69" s="222">
        <v>644216</v>
      </c>
      <c r="H69" s="153"/>
      <c r="I69" s="153"/>
      <c r="J69" s="311">
        <f t="shared" si="1"/>
        <v>5.018728578359717E-3</v>
      </c>
      <c r="M69" s="374"/>
      <c r="N69" s="373"/>
    </row>
    <row r="70" spans="1:14" s="151" customFormat="1">
      <c r="A70" s="151" t="s">
        <v>353</v>
      </c>
      <c r="B70" s="152">
        <v>600197</v>
      </c>
      <c r="C70" s="152">
        <v>653515</v>
      </c>
      <c r="D70" s="220">
        <v>656608</v>
      </c>
      <c r="E70" s="221">
        <v>660871</v>
      </c>
      <c r="F70" s="222">
        <v>664057</v>
      </c>
      <c r="G70" s="222">
        <v>667249</v>
      </c>
      <c r="H70" s="153"/>
      <c r="I70" s="153"/>
      <c r="J70" s="311">
        <f t="shared" ref="J70:J101" si="2">(G70-F70)/F70</f>
        <v>4.8068162823372094E-3</v>
      </c>
      <c r="M70" s="374"/>
      <c r="N70" s="373"/>
    </row>
    <row r="71" spans="1:14" s="151" customFormat="1">
      <c r="A71" s="151" t="s">
        <v>354</v>
      </c>
      <c r="B71" s="152">
        <v>222673</v>
      </c>
      <c r="C71" s="152">
        <v>229458</v>
      </c>
      <c r="D71" s="220">
        <v>229228</v>
      </c>
      <c r="E71" s="221">
        <v>228854</v>
      </c>
      <c r="F71" s="222">
        <v>228868.00000000003</v>
      </c>
      <c r="G71" s="222">
        <v>228950</v>
      </c>
      <c r="H71" s="153"/>
      <c r="I71" s="153"/>
      <c r="J71" s="311">
        <f t="shared" si="2"/>
        <v>3.5828512505012007E-4</v>
      </c>
      <c r="M71" s="374"/>
      <c r="N71" s="373"/>
    </row>
    <row r="72" spans="1:14" s="151" customFormat="1">
      <c r="A72" s="151" t="s">
        <v>355</v>
      </c>
      <c r="B72" s="152">
        <v>392930</v>
      </c>
      <c r="C72" s="152">
        <v>448543</v>
      </c>
      <c r="D72" s="220">
        <v>452530</v>
      </c>
      <c r="E72" s="221">
        <v>457793</v>
      </c>
      <c r="F72" s="222">
        <v>462705</v>
      </c>
      <c r="G72" s="222">
        <v>466327</v>
      </c>
      <c r="H72" s="153"/>
      <c r="I72" s="153"/>
      <c r="J72" s="311">
        <f t="shared" si="2"/>
        <v>7.8278816956808342E-3</v>
      </c>
      <c r="M72" s="374"/>
      <c r="N72" s="373"/>
    </row>
    <row r="73" spans="1:14" s="151" customFormat="1">
      <c r="A73" s="151" t="s">
        <v>356</v>
      </c>
      <c r="B73" s="152">
        <v>1026023</v>
      </c>
      <c r="C73" s="152">
        <v>1095905</v>
      </c>
      <c r="D73" s="220">
        <v>1099269</v>
      </c>
      <c r="E73" s="221">
        <v>1104667</v>
      </c>
      <c r="F73" s="222">
        <v>1109460</v>
      </c>
      <c r="G73" s="222">
        <v>1112815</v>
      </c>
      <c r="H73" s="153"/>
      <c r="I73" s="153"/>
      <c r="J73" s="311">
        <f t="shared" si="2"/>
        <v>3.0239936545706919E-3</v>
      </c>
      <c r="M73" s="374"/>
      <c r="N73" s="373"/>
    </row>
    <row r="74" spans="1:14" s="151" customFormat="1">
      <c r="A74" s="151" t="s">
        <v>357</v>
      </c>
      <c r="B74" s="152">
        <v>707709</v>
      </c>
      <c r="C74" s="152">
        <v>749782</v>
      </c>
      <c r="D74" s="220">
        <v>753056</v>
      </c>
      <c r="E74" s="221">
        <v>755202</v>
      </c>
      <c r="F74" s="222">
        <v>758723</v>
      </c>
      <c r="G74" s="222">
        <v>760134</v>
      </c>
      <c r="H74" s="153"/>
      <c r="I74" s="153"/>
      <c r="J74" s="311">
        <f t="shared" si="2"/>
        <v>1.8597037390457388E-3</v>
      </c>
      <c r="M74" s="374"/>
      <c r="N74" s="373"/>
    </row>
    <row r="75" spans="1:14" s="151" customFormat="1">
      <c r="A75" s="151" t="s">
        <v>358</v>
      </c>
      <c r="B75" s="152">
        <v>1578423</v>
      </c>
      <c r="C75" s="152">
        <v>1725177</v>
      </c>
      <c r="D75" s="220">
        <v>1744236</v>
      </c>
      <c r="E75" s="221">
        <v>1762866</v>
      </c>
      <c r="F75" s="222">
        <v>1779845</v>
      </c>
      <c r="G75" s="222">
        <v>1801885</v>
      </c>
      <c r="H75" s="153"/>
      <c r="I75" s="153"/>
      <c r="J75" s="311">
        <f t="shared" si="2"/>
        <v>1.2383100775629338E-2</v>
      </c>
      <c r="M75" s="374"/>
      <c r="N75" s="373"/>
    </row>
    <row r="76" spans="1:14" s="151" customFormat="1">
      <c r="A76" s="151" t="s">
        <v>359</v>
      </c>
      <c r="B76" s="152">
        <v>229786</v>
      </c>
      <c r="C76" s="152">
        <v>239548</v>
      </c>
      <c r="D76" s="220">
        <v>239695</v>
      </c>
      <c r="E76" s="221">
        <v>239750</v>
      </c>
      <c r="F76" s="222">
        <v>238956.00000000003</v>
      </c>
      <c r="G76" s="222">
        <v>238347</v>
      </c>
      <c r="H76" s="153"/>
      <c r="I76" s="153"/>
      <c r="J76" s="311">
        <f t="shared" si="2"/>
        <v>-2.5485863506253411E-3</v>
      </c>
      <c r="M76" s="374"/>
      <c r="N76" s="373"/>
    </row>
    <row r="77" spans="1:14" s="151" customFormat="1">
      <c r="A77" s="151" t="s">
        <v>360</v>
      </c>
      <c r="B77" s="152">
        <v>544891</v>
      </c>
      <c r="C77" s="152">
        <v>555663</v>
      </c>
      <c r="D77" s="220">
        <v>555999</v>
      </c>
      <c r="E77" s="221">
        <v>555039</v>
      </c>
      <c r="F77" s="222">
        <v>556222</v>
      </c>
      <c r="G77" s="222">
        <v>555788</v>
      </c>
      <c r="H77" s="153"/>
      <c r="I77" s="153"/>
      <c r="J77" s="311">
        <f t="shared" si="2"/>
        <v>-7.8026399531122461E-4</v>
      </c>
      <c r="M77" s="374"/>
      <c r="N77" s="373"/>
    </row>
    <row r="78" spans="1:14" s="151" customFormat="1">
      <c r="A78" s="151" t="s">
        <v>361</v>
      </c>
      <c r="B78" s="152">
        <v>529895</v>
      </c>
      <c r="C78" s="152">
        <v>563518</v>
      </c>
      <c r="D78" s="220">
        <v>565718</v>
      </c>
      <c r="E78" s="221">
        <v>567382</v>
      </c>
      <c r="F78" s="222">
        <v>569035</v>
      </c>
      <c r="G78" s="222">
        <v>568760</v>
      </c>
      <c r="H78" s="153"/>
      <c r="I78" s="153"/>
      <c r="J78" s="311">
        <f t="shared" si="2"/>
        <v>-4.8327431528816332E-4</v>
      </c>
      <c r="M78" s="374"/>
      <c r="N78" s="373"/>
    </row>
    <row r="79" spans="1:14" s="151" customFormat="1">
      <c r="A79" s="151" t="s">
        <v>362</v>
      </c>
      <c r="B79" s="152">
        <v>373350</v>
      </c>
      <c r="C79" s="152">
        <v>414959</v>
      </c>
      <c r="D79" s="220">
        <v>418949</v>
      </c>
      <c r="E79" s="221">
        <v>421105</v>
      </c>
      <c r="F79" s="222">
        <v>423715</v>
      </c>
      <c r="G79" s="222">
        <v>426923.99999999988</v>
      </c>
      <c r="H79" s="153"/>
      <c r="I79" s="153"/>
      <c r="J79" s="311">
        <f t="shared" si="2"/>
        <v>7.5734868956725239E-3</v>
      </c>
      <c r="M79" s="374"/>
      <c r="N79" s="373"/>
    </row>
    <row r="80" spans="1:14" s="151" customFormat="1">
      <c r="A80" s="151" t="s">
        <v>363</v>
      </c>
      <c r="B80" s="152">
        <v>631963</v>
      </c>
      <c r="C80" s="152">
        <v>738088</v>
      </c>
      <c r="D80" s="220">
        <v>746994</v>
      </c>
      <c r="E80" s="221">
        <v>756501</v>
      </c>
      <c r="F80" s="222">
        <v>769677</v>
      </c>
      <c r="G80" s="222">
        <v>783127</v>
      </c>
      <c r="H80" s="153"/>
      <c r="I80" s="153"/>
      <c r="J80" s="311">
        <f t="shared" si="2"/>
        <v>1.7474862832071114E-2</v>
      </c>
      <c r="M80" s="374"/>
      <c r="N80" s="373"/>
    </row>
    <row r="81" spans="1:14" s="151" customFormat="1">
      <c r="A81" s="151" t="s">
        <v>364</v>
      </c>
      <c r="B81" s="152">
        <v>2125851</v>
      </c>
      <c r="C81" s="152">
        <v>2243833</v>
      </c>
      <c r="D81" s="220">
        <v>2249975</v>
      </c>
      <c r="E81" s="221">
        <v>2240621</v>
      </c>
      <c r="F81" s="222">
        <v>2229621</v>
      </c>
      <c r="G81" s="222">
        <v>2220445</v>
      </c>
      <c r="H81" s="153"/>
      <c r="I81" s="153"/>
      <c r="J81" s="311">
        <f t="shared" si="2"/>
        <v>-4.1154976563281386E-3</v>
      </c>
      <c r="M81" s="374"/>
      <c r="N81" s="373"/>
    </row>
    <row r="82" spans="1:14" s="151" customFormat="1">
      <c r="A82" s="151" t="s">
        <v>365</v>
      </c>
      <c r="B82" s="152">
        <v>1239176</v>
      </c>
      <c r="C82" s="152">
        <v>1250411</v>
      </c>
      <c r="D82" s="220">
        <v>1251282</v>
      </c>
      <c r="E82" s="221">
        <v>1253931</v>
      </c>
      <c r="F82" s="222">
        <v>1254609</v>
      </c>
      <c r="G82" s="222">
        <v>1257920</v>
      </c>
      <c r="H82" s="153"/>
      <c r="I82" s="153"/>
      <c r="J82" s="311">
        <f t="shared" si="2"/>
        <v>2.6390692239574242E-3</v>
      </c>
      <c r="M82" s="374"/>
      <c r="N82" s="373"/>
    </row>
    <row r="83" spans="1:14" s="151" customFormat="1">
      <c r="A83" s="151" t="s">
        <v>366</v>
      </c>
      <c r="B83" s="152">
        <v>1193511</v>
      </c>
      <c r="C83" s="152">
        <v>1324865</v>
      </c>
      <c r="D83" s="220">
        <v>1338427</v>
      </c>
      <c r="E83" s="221">
        <v>1353946</v>
      </c>
      <c r="F83" s="222">
        <v>1365200</v>
      </c>
      <c r="G83" s="222">
        <v>1377846</v>
      </c>
      <c r="H83" s="153"/>
      <c r="I83" s="153"/>
      <c r="J83" s="311">
        <f t="shared" si="2"/>
        <v>9.2631116319953112E-3</v>
      </c>
      <c r="M83" s="374"/>
      <c r="N83" s="373"/>
    </row>
    <row r="84" spans="1:14" s="151" customFormat="1">
      <c r="A84" s="151" t="s">
        <v>367</v>
      </c>
      <c r="B84" s="152">
        <v>1353957</v>
      </c>
      <c r="C84" s="152">
        <v>1408765</v>
      </c>
      <c r="D84" s="220">
        <v>1413635</v>
      </c>
      <c r="E84" s="221">
        <v>1412356</v>
      </c>
      <c r="F84" s="222">
        <v>1418484</v>
      </c>
      <c r="G84" s="222">
        <v>1421670</v>
      </c>
      <c r="H84" s="153"/>
      <c r="I84" s="153"/>
      <c r="J84" s="311">
        <f t="shared" si="2"/>
        <v>2.2460598780106086E-3</v>
      </c>
      <c r="M84" s="374"/>
      <c r="N84" s="373"/>
    </row>
    <row r="85" spans="1:14" s="151" customFormat="1">
      <c r="A85" s="151" t="s">
        <v>368</v>
      </c>
      <c r="B85" s="152">
        <v>344390</v>
      </c>
      <c r="C85" s="152">
        <v>369270</v>
      </c>
      <c r="D85" s="220">
        <v>370939</v>
      </c>
      <c r="E85" s="221">
        <v>371583</v>
      </c>
      <c r="F85" s="222">
        <v>371632</v>
      </c>
      <c r="G85" s="222">
        <v>373553</v>
      </c>
      <c r="H85" s="153"/>
      <c r="I85" s="153"/>
      <c r="J85" s="311">
        <f t="shared" si="2"/>
        <v>5.1690920049941875E-3</v>
      </c>
      <c r="M85" s="374"/>
      <c r="N85" s="373"/>
    </row>
    <row r="86" spans="1:14" s="151" customFormat="1">
      <c r="A86" s="151" t="s">
        <v>369</v>
      </c>
      <c r="B86" s="152">
        <v>555479</v>
      </c>
      <c r="C86" s="152">
        <v>570741</v>
      </c>
      <c r="D86" s="220">
        <v>571211</v>
      </c>
      <c r="E86" s="221">
        <v>571154</v>
      </c>
      <c r="F86" s="222">
        <v>571675</v>
      </c>
      <c r="G86" s="222">
        <v>571632</v>
      </c>
      <c r="H86" s="153"/>
      <c r="I86" s="153"/>
      <c r="J86" s="311">
        <f t="shared" si="2"/>
        <v>-7.5217562426203695E-5</v>
      </c>
      <c r="M86" s="374"/>
      <c r="N86" s="373"/>
    </row>
    <row r="87" spans="1:14" s="151" customFormat="1">
      <c r="A87" s="151" t="s">
        <v>370</v>
      </c>
      <c r="B87" s="152">
        <v>343505</v>
      </c>
      <c r="C87" s="152">
        <v>375379</v>
      </c>
      <c r="D87" s="220">
        <v>377675</v>
      </c>
      <c r="E87" s="221">
        <v>378947</v>
      </c>
      <c r="F87" s="222">
        <v>381927</v>
      </c>
      <c r="G87" s="222">
        <v>384474</v>
      </c>
      <c r="H87" s="153"/>
      <c r="I87" s="153"/>
      <c r="J87" s="311">
        <f t="shared" si="2"/>
        <v>6.6688136738172477E-3</v>
      </c>
      <c r="M87" s="374"/>
      <c r="N87" s="373"/>
    </row>
    <row r="88" spans="1:14" s="151" customFormat="1">
      <c r="A88" s="151" t="s">
        <v>371</v>
      </c>
      <c r="B88" s="152">
        <v>206170</v>
      </c>
      <c r="C88" s="152">
        <v>241698</v>
      </c>
      <c r="D88" s="220">
        <v>244545</v>
      </c>
      <c r="E88" s="221">
        <v>246971</v>
      </c>
      <c r="F88" s="222">
        <v>250342</v>
      </c>
      <c r="G88" s="222">
        <v>252578</v>
      </c>
      <c r="H88" s="153"/>
      <c r="I88" s="153"/>
      <c r="J88" s="311">
        <f t="shared" si="2"/>
        <v>8.9317813231499302E-3</v>
      </c>
      <c r="M88" s="374"/>
      <c r="N88" s="373"/>
    </row>
    <row r="89" spans="1:14" s="151" customFormat="1">
      <c r="A89" s="151" t="s">
        <v>372</v>
      </c>
      <c r="B89" s="152">
        <v>898001</v>
      </c>
      <c r="C89" s="152">
        <v>1008183</v>
      </c>
      <c r="D89" s="220">
        <v>1012735</v>
      </c>
      <c r="E89" s="221">
        <v>1021669</v>
      </c>
      <c r="F89" s="222">
        <v>1028583</v>
      </c>
      <c r="G89" s="222">
        <v>1038212</v>
      </c>
      <c r="H89" s="153"/>
      <c r="I89" s="153"/>
      <c r="J89" s="311">
        <f t="shared" si="2"/>
        <v>9.3614224617750829E-3</v>
      </c>
      <c r="M89" s="374"/>
      <c r="N89" s="373"/>
    </row>
    <row r="90" spans="1:14" s="151" customFormat="1">
      <c r="A90" s="151" t="s">
        <v>373</v>
      </c>
      <c r="B90" s="152">
        <v>499665</v>
      </c>
      <c r="C90" s="152">
        <v>543105</v>
      </c>
      <c r="D90" s="220">
        <v>546630</v>
      </c>
      <c r="E90" s="221">
        <v>546314</v>
      </c>
      <c r="F90" s="222">
        <v>549949</v>
      </c>
      <c r="G90" s="222">
        <v>554374</v>
      </c>
      <c r="H90" s="153"/>
      <c r="I90" s="153"/>
      <c r="J90" s="311">
        <f t="shared" si="2"/>
        <v>8.0462006476964224E-3</v>
      </c>
      <c r="M90" s="374"/>
      <c r="N90" s="373"/>
    </row>
    <row r="91" spans="1:14" s="151" customFormat="1">
      <c r="A91" s="151" t="s">
        <v>374</v>
      </c>
      <c r="B91" s="152">
        <v>539806</v>
      </c>
      <c r="C91" s="152">
        <v>634778</v>
      </c>
      <c r="D91" s="220">
        <v>641657</v>
      </c>
      <c r="E91" s="221">
        <v>648901</v>
      </c>
      <c r="F91" s="222">
        <v>655506</v>
      </c>
      <c r="G91" s="222">
        <v>662122</v>
      </c>
      <c r="H91" s="153"/>
      <c r="I91" s="153"/>
      <c r="J91" s="311">
        <f t="shared" si="2"/>
        <v>1.0092966349659652E-2</v>
      </c>
      <c r="M91" s="374"/>
      <c r="N91" s="373"/>
    </row>
    <row r="92" spans="1:14" s="151" customFormat="1">
      <c r="A92" s="151" t="s">
        <v>375</v>
      </c>
      <c r="B92" s="152">
        <v>399130</v>
      </c>
      <c r="C92" s="152">
        <v>427193</v>
      </c>
      <c r="D92" s="220">
        <v>428447</v>
      </c>
      <c r="E92" s="221">
        <v>430018</v>
      </c>
      <c r="F92" s="222">
        <v>431247.99999999994</v>
      </c>
      <c r="G92" s="222">
        <v>433203</v>
      </c>
      <c r="H92" s="153"/>
      <c r="I92" s="153"/>
      <c r="J92" s="311">
        <f t="shared" si="2"/>
        <v>4.5333543575855617E-3</v>
      </c>
      <c r="M92" s="374"/>
      <c r="N92" s="373"/>
    </row>
    <row r="93" spans="1:14" s="151" customFormat="1">
      <c r="A93" s="151" t="s">
        <v>376</v>
      </c>
      <c r="B93" s="152">
        <v>353826</v>
      </c>
      <c r="C93" s="152">
        <v>376191</v>
      </c>
      <c r="D93" s="220">
        <v>376058</v>
      </c>
      <c r="E93" s="221">
        <v>375869</v>
      </c>
      <c r="F93" s="222">
        <v>375856</v>
      </c>
      <c r="G93" s="222">
        <v>376199.00000000006</v>
      </c>
      <c r="H93" s="153"/>
      <c r="I93" s="153"/>
      <c r="J93" s="311">
        <f t="shared" si="2"/>
        <v>9.1258354263350379E-4</v>
      </c>
      <c r="M93" s="374"/>
      <c r="N93" s="373"/>
    </row>
    <row r="94" spans="1:14" s="151" customFormat="1">
      <c r="A94" s="151" t="s">
        <v>377</v>
      </c>
      <c r="B94" s="152">
        <v>381008</v>
      </c>
      <c r="C94" s="152">
        <v>379724</v>
      </c>
      <c r="D94" s="220">
        <v>378830</v>
      </c>
      <c r="E94" s="221">
        <v>377282</v>
      </c>
      <c r="F94" s="222">
        <v>375226.00000000006</v>
      </c>
      <c r="G94" s="222">
        <v>373559.99999999994</v>
      </c>
      <c r="H94" s="153"/>
      <c r="I94" s="153"/>
      <c r="J94" s="311">
        <f t="shared" si="2"/>
        <v>-4.4399908321921091E-3</v>
      </c>
      <c r="M94" s="374"/>
      <c r="N94" s="373"/>
    </row>
    <row r="95" spans="1:14" s="151" customFormat="1">
      <c r="A95" s="151" t="s">
        <v>378</v>
      </c>
      <c r="B95" s="152">
        <v>333316</v>
      </c>
      <c r="C95" s="152">
        <v>342510</v>
      </c>
      <c r="D95" s="220">
        <v>342463</v>
      </c>
      <c r="E95" s="221">
        <v>341902</v>
      </c>
      <c r="F95" s="222">
        <v>341483</v>
      </c>
      <c r="G95" s="222">
        <v>341814</v>
      </c>
      <c r="H95" s="153"/>
      <c r="I95" s="153"/>
      <c r="J95" s="311">
        <f t="shared" si="2"/>
        <v>9.6930154648986919E-4</v>
      </c>
      <c r="M95" s="374"/>
      <c r="N95" s="373"/>
    </row>
    <row r="96" spans="1:14" s="151" customFormat="1">
      <c r="A96" s="151" t="s">
        <v>379</v>
      </c>
      <c r="B96" s="152">
        <v>137384</v>
      </c>
      <c r="C96" s="152">
        <v>142911</v>
      </c>
      <c r="D96" s="220">
        <v>143348</v>
      </c>
      <c r="E96" s="221">
        <v>143940</v>
      </c>
      <c r="F96" s="222">
        <v>144317.99999999997</v>
      </c>
      <c r="G96" s="222">
        <v>144334.00000000006</v>
      </c>
      <c r="H96" s="153"/>
      <c r="I96" s="153"/>
      <c r="J96" s="311">
        <f t="shared" si="2"/>
        <v>1.108662814069438E-4</v>
      </c>
      <c r="M96" s="374"/>
      <c r="N96" s="373"/>
    </row>
    <row r="97" spans="1:14" s="151" customFormat="1">
      <c r="A97" s="151" t="s">
        <v>380</v>
      </c>
      <c r="B97" s="152">
        <v>1134026</v>
      </c>
      <c r="C97" s="152">
        <v>1215340</v>
      </c>
      <c r="D97" s="220">
        <v>1225191</v>
      </c>
      <c r="E97" s="221">
        <v>1237507</v>
      </c>
      <c r="F97" s="222">
        <v>1253931</v>
      </c>
      <c r="G97" s="222">
        <v>1268228</v>
      </c>
      <c r="H97" s="153"/>
      <c r="I97" s="153"/>
      <c r="J97" s="311">
        <f t="shared" si="2"/>
        <v>1.1401743796109993E-2</v>
      </c>
      <c r="M97" s="374"/>
      <c r="N97" s="373"/>
    </row>
    <row r="98" spans="1:14" s="151" customFormat="1">
      <c r="A98" s="151" t="s">
        <v>381</v>
      </c>
      <c r="B98" s="152">
        <v>1428678</v>
      </c>
      <c r="C98" s="152">
        <v>1572490</v>
      </c>
      <c r="D98" s="220">
        <v>1581628</v>
      </c>
      <c r="E98" s="221">
        <v>1586434</v>
      </c>
      <c r="F98" s="222">
        <v>1591403</v>
      </c>
      <c r="G98" s="222">
        <v>1597770</v>
      </c>
      <c r="H98" s="153"/>
      <c r="I98" s="153"/>
      <c r="J98" s="311">
        <f t="shared" si="2"/>
        <v>4.0008721863663702E-3</v>
      </c>
      <c r="M98" s="374"/>
      <c r="N98" s="373"/>
    </row>
    <row r="99" spans="1:14" s="151" customFormat="1">
      <c r="A99" s="151" t="s">
        <v>382</v>
      </c>
      <c r="B99" s="152">
        <v>1382928</v>
      </c>
      <c r="C99" s="152">
        <v>1522048</v>
      </c>
      <c r="D99" s="220">
        <v>1529928</v>
      </c>
      <c r="E99" s="221">
        <v>1538726</v>
      </c>
      <c r="F99" s="222">
        <v>1552482</v>
      </c>
      <c r="G99" s="222">
        <v>1571028</v>
      </c>
      <c r="H99" s="153"/>
      <c r="I99" s="153"/>
      <c r="J99" s="311">
        <f t="shared" si="2"/>
        <v>1.1946032224528207E-2</v>
      </c>
      <c r="M99" s="374"/>
      <c r="N99" s="373"/>
    </row>
    <row r="100" spans="1:14" s="151" customFormat="1">
      <c r="A100" s="151" t="s">
        <v>383</v>
      </c>
      <c r="B100" s="152">
        <v>1226961</v>
      </c>
      <c r="C100" s="152">
        <v>1327732</v>
      </c>
      <c r="D100" s="220">
        <v>1333702</v>
      </c>
      <c r="E100" s="221">
        <v>1341831</v>
      </c>
      <c r="F100" s="222">
        <v>1354005</v>
      </c>
      <c r="G100" s="222">
        <v>1365039</v>
      </c>
      <c r="H100" s="153"/>
      <c r="I100" s="153"/>
      <c r="J100" s="311">
        <f t="shared" si="2"/>
        <v>8.1491574994183927E-3</v>
      </c>
      <c r="M100" s="374"/>
      <c r="N100" s="373"/>
    </row>
    <row r="101" spans="1:14" s="151" customFormat="1">
      <c r="A101" s="151" t="s">
        <v>384</v>
      </c>
      <c r="B101" s="152">
        <v>1105224</v>
      </c>
      <c r="C101" s="152">
        <v>1171161</v>
      </c>
      <c r="D101" s="220">
        <v>1180365</v>
      </c>
      <c r="E101" s="221">
        <v>1187081</v>
      </c>
      <c r="F101" s="222">
        <v>1194681</v>
      </c>
      <c r="G101" s="222">
        <v>1205539</v>
      </c>
      <c r="H101" s="153"/>
      <c r="I101" s="153"/>
      <c r="J101" s="311">
        <f t="shared" si="2"/>
        <v>9.0886186354348988E-3</v>
      </c>
      <c r="M101" s="374"/>
      <c r="N101" s="373"/>
    </row>
    <row r="102" spans="1:14" s="154" customFormat="1">
      <c r="A102" s="154" t="s">
        <v>180</v>
      </c>
      <c r="B102" s="155">
        <v>58520688</v>
      </c>
      <c r="C102" s="155">
        <v>62765235</v>
      </c>
      <c r="D102" s="155">
        <f>SUM(D6:D101)</f>
        <v>63070344</v>
      </c>
      <c r="E102" s="155">
        <f>SUM(E6:E101)</f>
        <v>63375971</v>
      </c>
      <c r="F102" s="155">
        <f>SUM(F6:F101)</f>
        <v>63697865.002521187</v>
      </c>
      <c r="G102" s="155">
        <f>SUM(G6:G101)</f>
        <v>64027958</v>
      </c>
      <c r="H102" s="156"/>
      <c r="I102" s="156"/>
      <c r="J102" s="311">
        <f t="shared" ref="J102:J107" si="3">(G102-F102)/F102</f>
        <v>5.1821673688081651E-3</v>
      </c>
    </row>
    <row r="103" spans="1:14" s="151" customFormat="1">
      <c r="A103" s="151" t="s">
        <v>385</v>
      </c>
      <c r="B103" s="152">
        <v>386256</v>
      </c>
      <c r="C103" s="152">
        <v>403355</v>
      </c>
      <c r="D103" s="220">
        <v>404635</v>
      </c>
      <c r="E103" s="222">
        <v>403314</v>
      </c>
      <c r="F103" s="222">
        <v>402119</v>
      </c>
      <c r="G103" s="222">
        <v>400185.99999999994</v>
      </c>
      <c r="H103" s="153"/>
      <c r="I103" s="153"/>
      <c r="J103" s="311">
        <f t="shared" si="3"/>
        <v>-4.8070347334994322E-3</v>
      </c>
      <c r="M103" s="374"/>
      <c r="N103" s="373"/>
    </row>
    <row r="104" spans="1:14" s="151" customFormat="1">
      <c r="A104" s="151" t="s">
        <v>386</v>
      </c>
      <c r="B104" s="152">
        <v>156790</v>
      </c>
      <c r="C104" s="152">
        <v>229040</v>
      </c>
      <c r="D104" s="220">
        <v>237549</v>
      </c>
      <c r="E104" s="222">
        <v>239648</v>
      </c>
      <c r="F104" s="222">
        <v>385551.00000000012</v>
      </c>
      <c r="G104" s="222">
        <v>383911.00000000006</v>
      </c>
      <c r="H104" s="153"/>
      <c r="I104" s="153"/>
      <c r="J104" s="311">
        <f t="shared" si="3"/>
        <v>-4.2536525647710877E-3</v>
      </c>
      <c r="M104" s="374"/>
      <c r="N104" s="373"/>
    </row>
    <row r="105" spans="1:14" s="151" customFormat="1">
      <c r="A105" s="151" t="s">
        <v>387</v>
      </c>
      <c r="B105" s="152">
        <v>381325</v>
      </c>
      <c r="C105" s="152">
        <v>394173</v>
      </c>
      <c r="D105" s="220">
        <v>392291</v>
      </c>
      <c r="E105" s="222">
        <v>388364</v>
      </c>
      <c r="F105" s="222">
        <v>244118</v>
      </c>
      <c r="G105" s="222">
        <v>252337.99999999997</v>
      </c>
      <c r="H105" s="153"/>
      <c r="I105" s="153"/>
      <c r="J105" s="311">
        <f t="shared" si="3"/>
        <v>3.3672240473869075E-2</v>
      </c>
      <c r="M105" s="374"/>
      <c r="N105" s="373"/>
    </row>
    <row r="106" spans="1:14" s="151" customFormat="1">
      <c r="A106" s="151" t="s">
        <v>388</v>
      </c>
      <c r="B106" s="152">
        <v>706180</v>
      </c>
      <c r="C106" s="152">
        <v>821136</v>
      </c>
      <c r="D106" s="220">
        <v>828581</v>
      </c>
      <c r="E106" s="222">
        <v>833944</v>
      </c>
      <c r="F106" s="222">
        <v>835103</v>
      </c>
      <c r="G106" s="222">
        <v>842767</v>
      </c>
      <c r="H106" s="153"/>
      <c r="I106" s="153"/>
      <c r="J106" s="311">
        <f t="shared" si="3"/>
        <v>9.1773110622282526E-3</v>
      </c>
      <c r="M106" s="374"/>
      <c r="N106" s="373"/>
    </row>
    <row r="107" spans="1:14" s="154" customFormat="1">
      <c r="A107" s="154" t="s">
        <v>389</v>
      </c>
      <c r="B107" s="155">
        <v>60151239</v>
      </c>
      <c r="C107" s="155">
        <v>64612939</v>
      </c>
      <c r="D107" s="155">
        <f>SUM(D102:D106)</f>
        <v>64933400</v>
      </c>
      <c r="E107" s="155">
        <f>SUM(E102:E106)</f>
        <v>65241241</v>
      </c>
      <c r="F107" s="155">
        <f>SUM(F102:F106)</f>
        <v>65564756.002521187</v>
      </c>
      <c r="G107" s="155">
        <f>SUM(G102:G106)</f>
        <v>65907160</v>
      </c>
      <c r="H107" s="156"/>
      <c r="I107" s="156"/>
      <c r="J107" s="311">
        <f t="shared" si="3"/>
        <v>5.2223788869990816E-3</v>
      </c>
      <c r="M107" s="151"/>
      <c r="N107" s="151"/>
    </row>
    <row r="108" spans="1:14">
      <c r="A108" s="157"/>
    </row>
    <row r="109" spans="1:14">
      <c r="D109" s="220"/>
      <c r="E109" s="220"/>
      <c r="F109" s="220"/>
      <c r="G109" s="220"/>
    </row>
    <row r="110" spans="1:14" ht="15">
      <c r="A110" s="267" t="s">
        <v>508</v>
      </c>
    </row>
  </sheetData>
  <mergeCells count="2">
    <mergeCell ref="H4:I4"/>
    <mergeCell ref="B4:G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9" workbookViewId="0">
      <selection activeCell="M31" sqref="M31:M32"/>
    </sheetView>
  </sheetViews>
  <sheetFormatPr baseColWidth="10" defaultRowHeight="12"/>
  <cols>
    <col min="1" max="1" width="11.42578125" style="100"/>
    <col min="2" max="2" width="22.42578125" style="101" customWidth="1"/>
    <col min="3" max="3" width="16" style="100" customWidth="1"/>
    <col min="4" max="4" width="13.140625" style="100" customWidth="1"/>
    <col min="5" max="5" width="10.42578125" style="100" customWidth="1"/>
    <col min="6" max="7" width="9.5703125" style="100" customWidth="1"/>
    <col min="8" max="8" width="10.42578125" style="100" customWidth="1"/>
    <col min="9" max="10" width="11.42578125" style="100"/>
    <col min="11" max="11" width="14.28515625" style="100" customWidth="1"/>
    <col min="12" max="15" width="11.42578125" style="100"/>
    <col min="16" max="16" width="11" style="100" customWidth="1"/>
    <col min="17" max="16384" width="11.42578125" style="100"/>
  </cols>
  <sheetData>
    <row r="1" spans="1:13">
      <c r="B1" s="102" t="s">
        <v>179</v>
      </c>
    </row>
    <row r="4" spans="1:13">
      <c r="B4" s="107"/>
      <c r="C4" s="108"/>
      <c r="D4" s="108"/>
      <c r="E4" s="108"/>
      <c r="F4" s="108"/>
      <c r="G4" s="108"/>
      <c r="H4" s="108"/>
    </row>
    <row r="5" spans="1:13" s="101" customFormat="1">
      <c r="A5" s="104"/>
      <c r="B5" s="111"/>
      <c r="C5" s="111">
        <v>2007</v>
      </c>
      <c r="D5" s="111">
        <v>2008</v>
      </c>
      <c r="E5" s="111">
        <v>2009</v>
      </c>
      <c r="F5" s="111">
        <v>2010</v>
      </c>
      <c r="G5" s="111">
        <v>2011</v>
      </c>
      <c r="H5" s="111">
        <v>2012</v>
      </c>
      <c r="I5" s="111">
        <v>2013</v>
      </c>
      <c r="J5" s="111">
        <v>2014</v>
      </c>
      <c r="K5" s="111">
        <v>2015</v>
      </c>
      <c r="L5" s="111">
        <v>2016</v>
      </c>
      <c r="M5" s="111">
        <v>2017</v>
      </c>
    </row>
    <row r="6" spans="1:13" ht="12.75">
      <c r="A6" s="105"/>
      <c r="B6" s="112" t="s">
        <v>180</v>
      </c>
      <c r="C6" s="113">
        <v>2282628</v>
      </c>
      <c r="D6" s="113">
        <v>2373120</v>
      </c>
      <c r="E6" s="113">
        <v>2350882</v>
      </c>
      <c r="F6" s="113">
        <v>2377377</v>
      </c>
      <c r="G6" s="113">
        <v>2454195</v>
      </c>
      <c r="H6" s="113">
        <v>2523424</v>
      </c>
      <c r="I6" s="113">
        <v>2606724</v>
      </c>
      <c r="J6" s="113">
        <v>2664037</v>
      </c>
      <c r="K6" s="113">
        <v>2734413</v>
      </c>
      <c r="L6" s="113">
        <v>2826343</v>
      </c>
      <c r="M6" s="113">
        <v>2965634</v>
      </c>
    </row>
    <row r="7" spans="1:13" ht="12.75">
      <c r="A7" s="105"/>
      <c r="B7" s="112" t="s">
        <v>181</v>
      </c>
      <c r="C7" s="113">
        <v>57200</v>
      </c>
      <c r="D7" s="113">
        <v>57402</v>
      </c>
      <c r="E7" s="113">
        <v>59299</v>
      </c>
      <c r="F7" s="113">
        <v>62977</v>
      </c>
      <c r="G7" s="113">
        <v>65177</v>
      </c>
      <c r="H7" s="113">
        <v>67989</v>
      </c>
      <c r="I7" s="113">
        <v>87730</v>
      </c>
      <c r="J7" s="113">
        <v>93648</v>
      </c>
      <c r="K7" s="113">
        <v>102543</v>
      </c>
      <c r="L7" s="113">
        <v>109556</v>
      </c>
      <c r="M7" s="113">
        <v>111712</v>
      </c>
    </row>
    <row r="8" spans="1:13" ht="12.75">
      <c r="A8" s="105"/>
      <c r="B8" s="112" t="s">
        <v>182</v>
      </c>
      <c r="C8" s="113">
        <v>11027</v>
      </c>
      <c r="D8" s="113">
        <v>13213</v>
      </c>
      <c r="E8" s="113">
        <v>13903</v>
      </c>
      <c r="F8" s="113">
        <v>15131</v>
      </c>
      <c r="G8" s="113">
        <v>15616</v>
      </c>
      <c r="H8" s="113">
        <v>17443</v>
      </c>
      <c r="I8" s="113">
        <v>6218</v>
      </c>
      <c r="J8" s="113">
        <v>6229</v>
      </c>
      <c r="K8" s="113">
        <v>6282</v>
      </c>
      <c r="L8" s="113">
        <v>6182</v>
      </c>
      <c r="M8" s="113">
        <v>5650</v>
      </c>
    </row>
    <row r="9" spans="1:13" ht="12.75">
      <c r="A9" s="105"/>
      <c r="B9" s="114" t="s">
        <v>0</v>
      </c>
      <c r="C9" s="115">
        <v>2350855</v>
      </c>
      <c r="D9" s="115">
        <v>2443735</v>
      </c>
      <c r="E9" s="115">
        <v>2424084</v>
      </c>
      <c r="F9" s="115">
        <v>2455485</v>
      </c>
      <c r="G9" s="115">
        <v>2534988</v>
      </c>
      <c r="H9" s="115">
        <v>2608856</v>
      </c>
      <c r="I9" s="115">
        <v>2700672</v>
      </c>
      <c r="J9" s="115">
        <v>2763914</v>
      </c>
      <c r="K9" s="115">
        <v>2843238</v>
      </c>
      <c r="L9" s="115">
        <v>2942081</v>
      </c>
      <c r="M9" s="115">
        <v>3082996</v>
      </c>
    </row>
    <row r="10" spans="1:13">
      <c r="B10" s="109"/>
      <c r="C10" s="110"/>
      <c r="D10" s="110"/>
      <c r="E10" s="110"/>
      <c r="F10" s="110"/>
      <c r="G10" s="110"/>
      <c r="H10" s="110"/>
      <c r="I10" s="110"/>
      <c r="J10" s="110"/>
      <c r="K10" s="319"/>
      <c r="L10" s="319"/>
      <c r="M10" s="319"/>
    </row>
    <row r="11" spans="1:13">
      <c r="B11" s="102" t="s">
        <v>183</v>
      </c>
    </row>
    <row r="12" spans="1:13"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3" s="101" customFormat="1" ht="12.75">
      <c r="A13" s="104"/>
      <c r="B13" s="114"/>
      <c r="C13" s="214">
        <v>2007</v>
      </c>
      <c r="D13" s="214">
        <v>2008</v>
      </c>
      <c r="E13" s="214">
        <v>2009</v>
      </c>
      <c r="F13" s="214">
        <v>2010</v>
      </c>
      <c r="G13" s="214">
        <v>2011</v>
      </c>
      <c r="H13" s="214">
        <v>2012</v>
      </c>
      <c r="I13" s="214">
        <v>2013</v>
      </c>
      <c r="J13" s="214">
        <v>2014</v>
      </c>
      <c r="K13" s="214">
        <v>2015</v>
      </c>
      <c r="L13" s="214">
        <v>2016</v>
      </c>
      <c r="M13" s="214">
        <v>2017</v>
      </c>
    </row>
    <row r="14" spans="1:13" ht="12.75">
      <c r="A14" s="105"/>
      <c r="B14" s="112" t="s">
        <v>184</v>
      </c>
      <c r="C14" s="116">
        <v>1177478</v>
      </c>
      <c r="D14" s="116">
        <v>1203429</v>
      </c>
      <c r="E14" s="116">
        <v>1199206</v>
      </c>
      <c r="F14" s="116">
        <v>1204985</v>
      </c>
      <c r="G14" s="116">
        <v>1230747</v>
      </c>
      <c r="H14" s="116">
        <v>1270490</v>
      </c>
      <c r="I14" s="116">
        <v>1312109</v>
      </c>
      <c r="J14" s="116">
        <v>1348530</v>
      </c>
      <c r="K14" s="116">
        <v>1378570</v>
      </c>
      <c r="L14" s="116">
        <v>1412222</v>
      </c>
      <c r="M14" s="116">
        <v>1475279</v>
      </c>
    </row>
    <row r="15" spans="1:13" ht="12.75">
      <c r="A15" s="105"/>
      <c r="B15" s="112" t="s">
        <v>185</v>
      </c>
      <c r="C15" s="116">
        <v>558062</v>
      </c>
      <c r="D15" s="116">
        <v>570039</v>
      </c>
      <c r="E15" s="116">
        <v>563737</v>
      </c>
      <c r="F15" s="116">
        <v>560169</v>
      </c>
      <c r="G15" s="116">
        <v>542905</v>
      </c>
      <c r="H15" s="116">
        <v>553801</v>
      </c>
      <c r="I15" s="116">
        <v>561543</v>
      </c>
      <c r="J15" s="116">
        <v>556994</v>
      </c>
      <c r="K15" s="116">
        <v>560024</v>
      </c>
      <c r="L15" s="116">
        <v>564936</v>
      </c>
      <c r="M15" s="116">
        <v>579614</v>
      </c>
    </row>
    <row r="16" spans="1:13" ht="12.75">
      <c r="A16" s="105"/>
      <c r="B16" s="112" t="s">
        <v>500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>
        <v>30202</v>
      </c>
      <c r="M16" s="116">
        <v>303613</v>
      </c>
    </row>
    <row r="17" spans="1:18" ht="12.75">
      <c r="A17" s="105"/>
      <c r="B17" s="112" t="s">
        <v>186</v>
      </c>
      <c r="C17" s="116">
        <v>390555</v>
      </c>
      <c r="D17" s="116">
        <v>433175</v>
      </c>
      <c r="E17" s="116">
        <v>410541</v>
      </c>
      <c r="F17" s="116">
        <v>413105</v>
      </c>
      <c r="G17" s="116">
        <v>421260</v>
      </c>
      <c r="H17" s="116">
        <v>450140</v>
      </c>
      <c r="I17" s="116">
        <v>463695</v>
      </c>
      <c r="J17" s="116">
        <v>487523</v>
      </c>
      <c r="K17" s="116">
        <v>500035</v>
      </c>
      <c r="L17" s="116">
        <v>470852</v>
      </c>
      <c r="M17" s="116">
        <v>246110</v>
      </c>
    </row>
    <row r="18" spans="1:18" ht="12.75">
      <c r="A18" s="105"/>
      <c r="B18" s="112" t="s">
        <v>14</v>
      </c>
      <c r="C18" s="116">
        <v>12461</v>
      </c>
      <c r="D18" s="116">
        <v>13883</v>
      </c>
      <c r="E18" s="116">
        <v>14780</v>
      </c>
      <c r="F18" s="116">
        <v>15934</v>
      </c>
      <c r="G18" s="116">
        <v>17236</v>
      </c>
      <c r="H18" s="116">
        <v>19233</v>
      </c>
      <c r="I18" s="116">
        <v>21418</v>
      </c>
      <c r="J18" s="116">
        <v>24485</v>
      </c>
      <c r="K18" s="116">
        <v>28067</v>
      </c>
      <c r="L18" s="116">
        <v>31350</v>
      </c>
      <c r="M18" s="116">
        <v>35249</v>
      </c>
    </row>
    <row r="19" spans="1:18" ht="12.75">
      <c r="A19" s="105"/>
      <c r="B19" s="112" t="s">
        <v>187</v>
      </c>
      <c r="C19" s="116">
        <v>3798</v>
      </c>
      <c r="D19" s="116">
        <v>4132</v>
      </c>
      <c r="E19" s="116">
        <v>4379</v>
      </c>
      <c r="F19" s="116">
        <v>4415</v>
      </c>
      <c r="G19" s="116">
        <v>4344</v>
      </c>
      <c r="H19" s="116">
        <v>4216</v>
      </c>
      <c r="I19" s="116">
        <v>4260</v>
      </c>
      <c r="J19" s="116">
        <v>4353</v>
      </c>
      <c r="K19" s="116">
        <v>4543</v>
      </c>
      <c r="L19" s="116">
        <v>4770</v>
      </c>
      <c r="M19" s="116">
        <v>4944</v>
      </c>
    </row>
    <row r="20" spans="1:18" ht="12.75">
      <c r="A20" s="105"/>
      <c r="B20" s="112" t="s">
        <v>188</v>
      </c>
      <c r="C20" s="117">
        <v>5</v>
      </c>
      <c r="D20" s="117">
        <v>383</v>
      </c>
      <c r="E20" s="116">
        <v>1064</v>
      </c>
      <c r="F20" s="116">
        <v>1590</v>
      </c>
      <c r="G20" s="116">
        <v>1674</v>
      </c>
      <c r="H20" s="116">
        <v>1724</v>
      </c>
      <c r="I20" s="116">
        <v>1713</v>
      </c>
      <c r="J20" s="116">
        <v>1741</v>
      </c>
      <c r="K20" s="116">
        <v>1582</v>
      </c>
      <c r="L20" s="116">
        <v>1527</v>
      </c>
      <c r="M20" s="116">
        <v>851</v>
      </c>
    </row>
    <row r="21" spans="1:18" s="101" customFormat="1" ht="12.75">
      <c r="A21" s="104"/>
      <c r="B21" s="112" t="s">
        <v>76</v>
      </c>
      <c r="C21" s="118"/>
      <c r="D21" s="118"/>
      <c r="E21" s="118"/>
      <c r="F21" s="116">
        <v>17021</v>
      </c>
      <c r="G21" s="116">
        <v>64860</v>
      </c>
      <c r="H21" s="116">
        <v>62405</v>
      </c>
      <c r="I21" s="116">
        <v>64568</v>
      </c>
      <c r="J21" s="116">
        <v>64418</v>
      </c>
      <c r="K21" s="116">
        <v>64016</v>
      </c>
      <c r="L21" s="116">
        <v>60867</v>
      </c>
      <c r="M21" s="116">
        <v>68324</v>
      </c>
    </row>
    <row r="22" spans="1:18" ht="12.75">
      <c r="A22" s="105"/>
      <c r="B22" s="112" t="s">
        <v>189</v>
      </c>
      <c r="C22" s="116">
        <v>140269</v>
      </c>
      <c r="D22" s="116">
        <v>148079</v>
      </c>
      <c r="E22" s="116">
        <v>157175</v>
      </c>
      <c r="F22" s="116">
        <v>160158</v>
      </c>
      <c r="G22" s="116">
        <v>171169</v>
      </c>
      <c r="H22" s="116">
        <v>161415</v>
      </c>
      <c r="I22" s="116">
        <v>177418</v>
      </c>
      <c r="J22" s="116">
        <v>175993</v>
      </c>
      <c r="K22" s="116">
        <v>197576</v>
      </c>
      <c r="L22" s="116">
        <v>249617</v>
      </c>
      <c r="M22" s="116">
        <v>251650</v>
      </c>
    </row>
    <row r="23" spans="1:18" ht="12.75">
      <c r="A23" s="105"/>
      <c r="B23" s="114" t="s">
        <v>0</v>
      </c>
      <c r="C23" s="119">
        <v>2282628</v>
      </c>
      <c r="D23" s="119">
        <v>2373120</v>
      </c>
      <c r="E23" s="119">
        <v>2350882</v>
      </c>
      <c r="F23" s="119">
        <v>2377377</v>
      </c>
      <c r="G23" s="119">
        <v>2454195</v>
      </c>
      <c r="H23" s="119">
        <v>2523424</v>
      </c>
      <c r="I23" s="119">
        <v>2606724</v>
      </c>
      <c r="J23" s="119">
        <v>2664037</v>
      </c>
      <c r="K23" s="119">
        <v>2734413</v>
      </c>
      <c r="L23" s="119">
        <v>2826343</v>
      </c>
      <c r="M23" s="406">
        <v>2965634</v>
      </c>
      <c r="N23" s="106"/>
    </row>
    <row r="24" spans="1:18">
      <c r="B24" s="103" t="s">
        <v>167</v>
      </c>
      <c r="C24" s="110"/>
      <c r="D24" s="110"/>
      <c r="E24" s="110"/>
      <c r="F24" s="110"/>
      <c r="G24" s="110"/>
      <c r="H24" s="110"/>
      <c r="M24" s="110"/>
    </row>
    <row r="25" spans="1:18">
      <c r="B25" s="109"/>
      <c r="C25" s="110"/>
      <c r="D25" s="110"/>
      <c r="E25" s="110"/>
      <c r="F25" s="110"/>
    </row>
    <row r="26" spans="1:18">
      <c r="C26" s="108"/>
      <c r="D26" s="108"/>
      <c r="E26" s="108"/>
      <c r="F26" s="108"/>
      <c r="G26" s="108"/>
      <c r="H26" s="108"/>
      <c r="I26" s="108"/>
    </row>
    <row r="27" spans="1:18" ht="12.75" customHeight="1">
      <c r="B27" s="104"/>
      <c r="C27" s="467">
        <v>2016</v>
      </c>
      <c r="D27" s="467"/>
      <c r="E27" s="467"/>
      <c r="F27" s="467"/>
      <c r="G27" s="467"/>
      <c r="H27" s="467"/>
      <c r="I27" s="467"/>
      <c r="J27" s="106"/>
      <c r="K27" s="104"/>
      <c r="L27" s="467">
        <v>2017</v>
      </c>
      <c r="M27" s="467"/>
      <c r="N27" s="467"/>
      <c r="O27" s="467"/>
      <c r="P27" s="467"/>
      <c r="Q27" s="467"/>
      <c r="R27" s="467"/>
    </row>
    <row r="28" spans="1:18">
      <c r="B28" s="104"/>
      <c r="C28" s="467"/>
      <c r="D28" s="467"/>
      <c r="E28" s="467"/>
      <c r="F28" s="467"/>
      <c r="G28" s="467"/>
      <c r="H28" s="467"/>
      <c r="I28" s="467"/>
      <c r="J28" s="106"/>
      <c r="K28" s="104"/>
      <c r="L28" s="467"/>
      <c r="M28" s="467"/>
      <c r="N28" s="467"/>
      <c r="O28" s="467"/>
      <c r="P28" s="467"/>
      <c r="Q28" s="467"/>
      <c r="R28" s="467"/>
    </row>
    <row r="29" spans="1:18" ht="12.75" thickBot="1">
      <c r="C29" s="110"/>
      <c r="D29" s="110"/>
      <c r="E29" s="110"/>
      <c r="F29" s="110"/>
      <c r="G29" s="110"/>
      <c r="H29" s="110"/>
      <c r="I29" s="110"/>
      <c r="K29" s="101"/>
      <c r="L29" s="110"/>
      <c r="M29" s="110"/>
      <c r="N29" s="110"/>
      <c r="O29" s="110"/>
      <c r="P29" s="110"/>
      <c r="Q29" s="110"/>
      <c r="R29" s="110"/>
    </row>
    <row r="30" spans="1:18" ht="26.25" thickBot="1">
      <c r="B30" s="468" t="s">
        <v>416</v>
      </c>
      <c r="C30" s="471" t="s">
        <v>417</v>
      </c>
      <c r="D30" s="472"/>
      <c r="E30" s="472"/>
      <c r="F30" s="472"/>
      <c r="G30" s="473"/>
      <c r="H30" s="209" t="s">
        <v>418</v>
      </c>
      <c r="I30" s="474" t="s">
        <v>405</v>
      </c>
      <c r="K30" s="468" t="s">
        <v>416</v>
      </c>
      <c r="L30" s="471" t="s">
        <v>417</v>
      </c>
      <c r="M30" s="472"/>
      <c r="N30" s="472"/>
      <c r="O30" s="472"/>
      <c r="P30" s="473"/>
      <c r="Q30" s="209" t="s">
        <v>418</v>
      </c>
      <c r="R30" s="474" t="s">
        <v>405</v>
      </c>
    </row>
    <row r="31" spans="1:18" ht="38.25">
      <c r="B31" s="469"/>
      <c r="C31" s="476" t="s">
        <v>545</v>
      </c>
      <c r="D31" s="476" t="s">
        <v>501</v>
      </c>
      <c r="E31" s="201" t="s">
        <v>502</v>
      </c>
      <c r="F31" s="476" t="s">
        <v>419</v>
      </c>
      <c r="G31" s="476" t="s">
        <v>0</v>
      </c>
      <c r="H31" s="478" t="s">
        <v>420</v>
      </c>
      <c r="I31" s="475"/>
      <c r="K31" s="469"/>
      <c r="L31" s="476" t="s">
        <v>545</v>
      </c>
      <c r="M31" s="476" t="s">
        <v>501</v>
      </c>
      <c r="N31" s="201" t="s">
        <v>502</v>
      </c>
      <c r="O31" s="476" t="s">
        <v>419</v>
      </c>
      <c r="P31" s="476" t="s">
        <v>0</v>
      </c>
      <c r="Q31" s="478" t="s">
        <v>420</v>
      </c>
      <c r="R31" s="475"/>
    </row>
    <row r="32" spans="1:18" ht="13.5" thickBot="1">
      <c r="B32" s="470"/>
      <c r="C32" s="477"/>
      <c r="D32" s="477"/>
      <c r="E32" s="202" t="s">
        <v>503</v>
      </c>
      <c r="F32" s="477"/>
      <c r="G32" s="477"/>
      <c r="H32" s="479"/>
      <c r="I32" s="475"/>
      <c r="K32" s="470"/>
      <c r="L32" s="477"/>
      <c r="M32" s="477"/>
      <c r="N32" s="202" t="s">
        <v>503</v>
      </c>
      <c r="O32" s="477"/>
      <c r="P32" s="477"/>
      <c r="Q32" s="479"/>
      <c r="R32" s="475"/>
    </row>
    <row r="33" spans="2:18" ht="14.25">
      <c r="B33" s="203" t="s">
        <v>95</v>
      </c>
      <c r="C33" s="253">
        <v>99548</v>
      </c>
      <c r="D33" s="253">
        <v>18138</v>
      </c>
      <c r="E33" s="253">
        <v>12011</v>
      </c>
      <c r="F33" s="305">
        <v>5221</v>
      </c>
      <c r="G33" s="204">
        <v>134918</v>
      </c>
      <c r="H33" s="306">
        <v>197</v>
      </c>
      <c r="I33" s="212">
        <v>135115</v>
      </c>
      <c r="K33" s="203" t="s">
        <v>95</v>
      </c>
      <c r="L33" s="253">
        <v>116386</v>
      </c>
      <c r="M33" s="253">
        <v>17092</v>
      </c>
      <c r="N33" s="253">
        <v>12618</v>
      </c>
      <c r="O33" s="305">
        <v>6004</v>
      </c>
      <c r="P33" s="204">
        <v>152100</v>
      </c>
      <c r="Q33" s="306">
        <v>196</v>
      </c>
      <c r="R33" s="212">
        <v>152296</v>
      </c>
    </row>
    <row r="34" spans="2:18" ht="14.25">
      <c r="B34" s="203" t="s">
        <v>22</v>
      </c>
      <c r="C34" s="253">
        <v>284554</v>
      </c>
      <c r="D34" s="253">
        <v>65898</v>
      </c>
      <c r="E34" s="253">
        <v>3845</v>
      </c>
      <c r="F34" s="305">
        <v>16416</v>
      </c>
      <c r="G34" s="204">
        <v>370713</v>
      </c>
      <c r="H34" s="253">
        <v>744823</v>
      </c>
      <c r="I34" s="212">
        <v>1115536</v>
      </c>
      <c r="K34" s="203" t="s">
        <v>22</v>
      </c>
      <c r="L34" s="253">
        <v>308689</v>
      </c>
      <c r="M34" s="253">
        <v>53540</v>
      </c>
      <c r="N34" s="253">
        <v>3286</v>
      </c>
      <c r="O34" s="305">
        <v>16254</v>
      </c>
      <c r="P34" s="204">
        <v>381769</v>
      </c>
      <c r="Q34" s="253">
        <v>779883</v>
      </c>
      <c r="R34" s="212">
        <v>1161652</v>
      </c>
    </row>
    <row r="35" spans="2:18" ht="14.25">
      <c r="B35" s="203" t="s">
        <v>26</v>
      </c>
      <c r="C35" s="253">
        <v>110292</v>
      </c>
      <c r="D35" s="253">
        <v>23520</v>
      </c>
      <c r="E35" s="306">
        <v>89</v>
      </c>
      <c r="F35" s="305">
        <v>35267</v>
      </c>
      <c r="G35" s="204">
        <v>169168</v>
      </c>
      <c r="H35" s="306">
        <v>451</v>
      </c>
      <c r="I35" s="212">
        <v>169619</v>
      </c>
      <c r="K35" s="203" t="s">
        <v>26</v>
      </c>
      <c r="L35" s="253">
        <v>118517</v>
      </c>
      <c r="M35" s="253">
        <v>25239</v>
      </c>
      <c r="N35" s="306">
        <v>132</v>
      </c>
      <c r="O35" s="305">
        <v>42521</v>
      </c>
      <c r="P35" s="204">
        <v>186409</v>
      </c>
      <c r="Q35" s="306">
        <v>498</v>
      </c>
      <c r="R35" s="212">
        <v>186907</v>
      </c>
    </row>
    <row r="36" spans="2:18" ht="14.25">
      <c r="B36" s="203" t="s">
        <v>2</v>
      </c>
      <c r="C36" s="253">
        <v>37961</v>
      </c>
      <c r="D36" s="253">
        <v>15604</v>
      </c>
      <c r="E36" s="253">
        <v>1806</v>
      </c>
      <c r="F36" s="305">
        <v>3963</v>
      </c>
      <c r="G36" s="204">
        <v>59334</v>
      </c>
      <c r="H36" s="253">
        <v>106093</v>
      </c>
      <c r="I36" s="212">
        <v>165427</v>
      </c>
      <c r="K36" s="203" t="s">
        <v>2</v>
      </c>
      <c r="L36" s="253">
        <v>43248</v>
      </c>
      <c r="M36" s="253">
        <v>13703</v>
      </c>
      <c r="N36" s="253">
        <v>1474</v>
      </c>
      <c r="O36" s="305">
        <v>3545</v>
      </c>
      <c r="P36" s="204">
        <v>61970</v>
      </c>
      <c r="Q36" s="401">
        <v>160878</v>
      </c>
      <c r="R36" s="212">
        <v>222848</v>
      </c>
    </row>
    <row r="37" spans="2:18" ht="14.25">
      <c r="B37" s="203" t="s">
        <v>30</v>
      </c>
      <c r="C37" s="253">
        <v>41097</v>
      </c>
      <c r="D37" s="253">
        <v>38273</v>
      </c>
      <c r="E37" s="253">
        <v>64884</v>
      </c>
      <c r="F37" s="307"/>
      <c r="G37" s="204">
        <v>144254</v>
      </c>
      <c r="H37" s="253">
        <v>152627</v>
      </c>
      <c r="I37" s="212">
        <v>296881</v>
      </c>
      <c r="K37" s="203" t="s">
        <v>30</v>
      </c>
      <c r="L37" s="253">
        <v>42561</v>
      </c>
      <c r="M37" s="253">
        <v>35005</v>
      </c>
      <c r="N37" s="253">
        <v>85840</v>
      </c>
      <c r="O37" s="307"/>
      <c r="P37" s="204">
        <v>163406</v>
      </c>
      <c r="Q37" s="253">
        <v>171545</v>
      </c>
      <c r="R37" s="212">
        <v>334951</v>
      </c>
    </row>
    <row r="38" spans="2:18" ht="26.25" thickBot="1">
      <c r="B38" s="205" t="s">
        <v>421</v>
      </c>
      <c r="C38" s="254"/>
      <c r="D38" s="240">
        <v>5541</v>
      </c>
      <c r="E38" s="255">
        <v>8</v>
      </c>
      <c r="F38" s="308"/>
      <c r="G38" s="204">
        <v>5549</v>
      </c>
      <c r="H38" s="240">
        <v>938216</v>
      </c>
      <c r="I38" s="212">
        <v>943765</v>
      </c>
      <c r="K38" s="205" t="s">
        <v>421</v>
      </c>
      <c r="L38" s="254"/>
      <c r="M38" s="240">
        <v>3716</v>
      </c>
      <c r="N38" s="255">
        <v>5</v>
      </c>
      <c r="O38" s="308"/>
      <c r="P38" s="204">
        <v>3721</v>
      </c>
      <c r="Q38" s="240">
        <v>903259</v>
      </c>
      <c r="R38" s="212">
        <v>906980</v>
      </c>
    </row>
    <row r="39" spans="2:18" ht="13.5" thickBot="1">
      <c r="B39" s="207" t="s">
        <v>0</v>
      </c>
      <c r="C39" s="195">
        <v>573452</v>
      </c>
      <c r="D39" s="195">
        <v>166974</v>
      </c>
      <c r="E39" s="195">
        <v>82643</v>
      </c>
      <c r="F39" s="210">
        <v>60867</v>
      </c>
      <c r="G39" s="211">
        <v>883936</v>
      </c>
      <c r="H39" s="208">
        <v>1942407</v>
      </c>
      <c r="I39" s="206">
        <v>2826343</v>
      </c>
      <c r="K39" s="207" t="s">
        <v>0</v>
      </c>
      <c r="L39" s="195">
        <v>629401</v>
      </c>
      <c r="M39" s="195">
        <v>148295</v>
      </c>
      <c r="N39" s="195">
        <v>103355</v>
      </c>
      <c r="O39" s="210">
        <v>68324</v>
      </c>
      <c r="P39" s="211">
        <v>949375</v>
      </c>
      <c r="Q39" s="208">
        <v>2016259</v>
      </c>
      <c r="R39" s="206">
        <v>2965634</v>
      </c>
    </row>
    <row r="42" spans="2:18">
      <c r="K42" s="100" t="s">
        <v>559</v>
      </c>
    </row>
  </sheetData>
  <mergeCells count="18">
    <mergeCell ref="C27:I28"/>
    <mergeCell ref="B30:B32"/>
    <mergeCell ref="C30:G30"/>
    <mergeCell ref="I30:I32"/>
    <mergeCell ref="D31:D32"/>
    <mergeCell ref="F31:F32"/>
    <mergeCell ref="G31:G32"/>
    <mergeCell ref="H31:H32"/>
    <mergeCell ref="C31:C32"/>
    <mergeCell ref="L27:R28"/>
    <mergeCell ref="K30:K32"/>
    <mergeCell ref="L30:P30"/>
    <mergeCell ref="R30:R32"/>
    <mergeCell ref="L31:L32"/>
    <mergeCell ref="M31:M32"/>
    <mergeCell ref="O31:O32"/>
    <mergeCell ref="P31:P32"/>
    <mergeCell ref="Q31:Q32"/>
  </mergeCells>
  <phoneticPr fontId="0" type="noConversion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43"/>
  </sheetPr>
  <dimension ref="A1:P9"/>
  <sheetViews>
    <sheetView workbookViewId="0">
      <selection activeCell="E35" sqref="E35"/>
    </sheetView>
  </sheetViews>
  <sheetFormatPr baseColWidth="10" defaultRowHeight="12.75"/>
  <cols>
    <col min="1" max="1" width="37.5703125" style="1" bestFit="1" customWidth="1"/>
    <col min="2" max="12" width="10.28515625" style="1" customWidth="1"/>
    <col min="13" max="13" width="11.42578125" style="1"/>
    <col min="14" max="16" width="10.7109375" style="1" customWidth="1"/>
    <col min="17" max="16384" width="11.42578125" style="1"/>
  </cols>
  <sheetData>
    <row r="1" spans="1:16" s="53" customFormat="1">
      <c r="A1" s="14" t="s">
        <v>163</v>
      </c>
      <c r="B1" s="59" t="s">
        <v>505</v>
      </c>
      <c r="C1" s="10"/>
      <c r="D1" s="10"/>
      <c r="E1" s="10"/>
      <c r="F1" s="10"/>
      <c r="G1" s="13"/>
    </row>
    <row r="2" spans="1:16">
      <c r="A2" s="50"/>
      <c r="B2" s="13"/>
      <c r="C2" s="13"/>
      <c r="D2" s="13"/>
      <c r="E2" s="13"/>
      <c r="F2" s="13"/>
      <c r="G2" s="13"/>
    </row>
    <row r="3" spans="1:16" ht="25.5">
      <c r="A3" s="11" t="s">
        <v>75</v>
      </c>
      <c r="B3" s="35" t="s">
        <v>61</v>
      </c>
      <c r="C3" s="99" t="s">
        <v>54</v>
      </c>
      <c r="D3" s="99" t="s">
        <v>56</v>
      </c>
      <c r="E3" s="99">
        <v>2010</v>
      </c>
      <c r="F3" s="99">
        <v>2011</v>
      </c>
      <c r="G3" s="99">
        <v>2012</v>
      </c>
      <c r="H3" s="99">
        <v>2013</v>
      </c>
      <c r="I3" s="99">
        <v>2014</v>
      </c>
      <c r="J3" s="99">
        <v>2015</v>
      </c>
      <c r="K3" s="99">
        <v>2016</v>
      </c>
      <c r="L3" s="99">
        <v>2017</v>
      </c>
      <c r="N3" s="257" t="s">
        <v>454</v>
      </c>
      <c r="O3" s="257" t="s">
        <v>504</v>
      </c>
      <c r="P3" s="257" t="s">
        <v>561</v>
      </c>
    </row>
    <row r="4" spans="1:16" ht="24.75" customHeight="1">
      <c r="A4" s="252" t="s">
        <v>453</v>
      </c>
      <c r="B4" s="36">
        <v>140269</v>
      </c>
      <c r="C4" s="92">
        <v>148079</v>
      </c>
      <c r="D4" s="92">
        <v>157175</v>
      </c>
      <c r="E4" s="92">
        <v>160158</v>
      </c>
      <c r="F4" s="92">
        <v>171169</v>
      </c>
      <c r="G4" s="92">
        <v>161415</v>
      </c>
      <c r="H4" s="92">
        <v>177418</v>
      </c>
      <c r="I4" s="92">
        <v>175993</v>
      </c>
      <c r="J4" s="92">
        <v>197576</v>
      </c>
      <c r="K4" s="92">
        <v>249617</v>
      </c>
      <c r="L4" s="92">
        <v>251650</v>
      </c>
      <c r="M4" s="216"/>
      <c r="N4" s="425">
        <v>7.2255361571203769E-2</v>
      </c>
      <c r="O4" s="425">
        <v>8.8318013772567594E-2</v>
      </c>
      <c r="P4" s="425">
        <v>8.4855379996317815E-2</v>
      </c>
    </row>
    <row r="5" spans="1:16" ht="19.5" customHeight="1">
      <c r="A5" s="51" t="s">
        <v>62</v>
      </c>
      <c r="B5" s="36">
        <v>435857</v>
      </c>
      <c r="C5" s="92">
        <v>473833</v>
      </c>
      <c r="D5" s="92">
        <v>444538</v>
      </c>
      <c r="E5" s="92">
        <v>457987</v>
      </c>
      <c r="F5" s="92">
        <v>510241</v>
      </c>
      <c r="G5" s="92">
        <v>535852</v>
      </c>
      <c r="H5" s="92">
        <v>541235</v>
      </c>
      <c r="I5" s="92">
        <v>556083</v>
      </c>
      <c r="J5" s="92">
        <v>563056</v>
      </c>
      <c r="K5" s="92">
        <v>531158</v>
      </c>
      <c r="L5" s="92">
        <v>347344</v>
      </c>
      <c r="M5" s="216"/>
      <c r="N5" s="425">
        <v>0.20591476123028965</v>
      </c>
      <c r="O5" s="425">
        <v>0.18793118881890838</v>
      </c>
      <c r="P5" s="425">
        <v>0.11712301652867481</v>
      </c>
    </row>
    <row r="6" spans="1:16" ht="19.5" customHeight="1">
      <c r="A6" s="51" t="s">
        <v>63</v>
      </c>
      <c r="B6" s="36">
        <v>1706502</v>
      </c>
      <c r="C6" s="92">
        <v>1751208</v>
      </c>
      <c r="D6" s="92">
        <v>1749169</v>
      </c>
      <c r="E6" s="92">
        <v>1759232</v>
      </c>
      <c r="F6" s="92">
        <v>1772785</v>
      </c>
      <c r="G6" s="92">
        <v>1826157</v>
      </c>
      <c r="H6" s="92">
        <v>1888071</v>
      </c>
      <c r="I6" s="92">
        <v>1931961</v>
      </c>
      <c r="J6" s="92">
        <v>1973781</v>
      </c>
      <c r="K6" s="92">
        <v>2045568</v>
      </c>
      <c r="L6" s="92">
        <v>2366640</v>
      </c>
      <c r="M6" s="216"/>
      <c r="N6" s="425">
        <v>0.72182987719850655</v>
      </c>
      <c r="O6" s="425">
        <v>0.72375079740852399</v>
      </c>
      <c r="P6" s="425">
        <v>0.79802160347500739</v>
      </c>
    </row>
    <row r="7" spans="1:16" ht="19.5" customHeight="1">
      <c r="A7" s="52" t="s">
        <v>0</v>
      </c>
      <c r="B7" s="36">
        <v>2282628</v>
      </c>
      <c r="C7" s="92">
        <v>2373120</v>
      </c>
      <c r="D7" s="92">
        <v>2350882</v>
      </c>
      <c r="E7" s="92">
        <v>2377377</v>
      </c>
      <c r="F7" s="92">
        <v>2454195</v>
      </c>
      <c r="G7" s="92">
        <v>2523424</v>
      </c>
      <c r="H7" s="92">
        <v>2606724</v>
      </c>
      <c r="I7" s="92">
        <v>2664037</v>
      </c>
      <c r="J7" s="92">
        <v>2734413</v>
      </c>
      <c r="K7" s="92">
        <v>2826343</v>
      </c>
      <c r="L7" s="92">
        <v>2965634</v>
      </c>
      <c r="N7" s="425">
        <v>1</v>
      </c>
      <c r="O7" s="425">
        <v>1</v>
      </c>
      <c r="P7" s="425">
        <v>1</v>
      </c>
    </row>
    <row r="9" spans="1:16" ht="13.5">
      <c r="A9" s="480" t="s">
        <v>161</v>
      </c>
      <c r="B9" s="480"/>
    </row>
  </sheetData>
  <mergeCells count="1">
    <mergeCell ref="A9:B9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43"/>
  </sheetPr>
  <dimension ref="A1:Q23"/>
  <sheetViews>
    <sheetView workbookViewId="0">
      <selection activeCell="D43" sqref="D43"/>
    </sheetView>
  </sheetViews>
  <sheetFormatPr baseColWidth="10" defaultRowHeight="11.25"/>
  <cols>
    <col min="1" max="1" width="43.7109375" style="90" customWidth="1"/>
    <col min="2" max="7" width="10.28515625" style="90" customWidth="1"/>
    <col min="8" max="13" width="11.42578125" style="90"/>
    <col min="14" max="14" width="8.5703125" style="90" customWidth="1"/>
    <col min="15" max="16384" width="11.42578125" style="90"/>
  </cols>
  <sheetData>
    <row r="1" spans="1:17">
      <c r="A1" s="89" t="s">
        <v>162</v>
      </c>
      <c r="B1" s="90" t="s">
        <v>474</v>
      </c>
    </row>
    <row r="2" spans="1:17">
      <c r="A2" s="91"/>
      <c r="N2" s="421" t="s">
        <v>446</v>
      </c>
      <c r="O2" s="422"/>
      <c r="P2" s="422"/>
      <c r="Q2" s="422"/>
    </row>
    <row r="3" spans="1:17" s="431" customFormat="1" ht="19.5" customHeight="1">
      <c r="A3" s="428"/>
      <c r="B3" s="429">
        <v>2007</v>
      </c>
      <c r="C3" s="429">
        <v>2008</v>
      </c>
      <c r="D3" s="430">
        <v>2009</v>
      </c>
      <c r="E3" s="430" t="s">
        <v>91</v>
      </c>
      <c r="F3" s="430" t="s">
        <v>152</v>
      </c>
      <c r="G3" s="430" t="s">
        <v>168</v>
      </c>
      <c r="H3" s="430" t="s">
        <v>397</v>
      </c>
      <c r="I3" s="430" t="s">
        <v>413</v>
      </c>
      <c r="J3" s="430" t="s">
        <v>445</v>
      </c>
      <c r="K3" s="430" t="s">
        <v>507</v>
      </c>
      <c r="L3" s="430" t="s">
        <v>548</v>
      </c>
      <c r="N3" s="430" t="s">
        <v>557</v>
      </c>
    </row>
    <row r="4" spans="1:17" s="120" customFormat="1" ht="19.5" customHeight="1">
      <c r="A4" s="86" t="s">
        <v>4</v>
      </c>
      <c r="B4" s="87">
        <v>2282628</v>
      </c>
      <c r="C4" s="87">
        <v>2373120</v>
      </c>
      <c r="D4" s="88">
        <v>2350882</v>
      </c>
      <c r="E4" s="88">
        <v>2377377</v>
      </c>
      <c r="F4" s="88">
        <v>2454195</v>
      </c>
      <c r="G4" s="88">
        <v>2523424</v>
      </c>
      <c r="H4" s="88">
        <v>2606724</v>
      </c>
      <c r="I4" s="88">
        <v>2664037</v>
      </c>
      <c r="J4" s="88">
        <v>2734413</v>
      </c>
      <c r="K4" s="88">
        <v>2826343</v>
      </c>
      <c r="L4" s="88">
        <v>2965634</v>
      </c>
      <c r="M4" s="432"/>
      <c r="N4" s="434">
        <v>4.9283119564752099E-2</v>
      </c>
      <c r="O4" s="433"/>
      <c r="P4" s="433"/>
    </row>
    <row r="5" spans="1:17" s="120" customFormat="1" ht="19.5" customHeight="1">
      <c r="A5" s="86" t="s">
        <v>74</v>
      </c>
      <c r="B5" s="87">
        <v>719996</v>
      </c>
      <c r="C5" s="87">
        <v>631993</v>
      </c>
      <c r="D5" s="88">
        <v>557986</v>
      </c>
      <c r="E5" s="88">
        <v>489056</v>
      </c>
      <c r="F5" s="88">
        <v>422025</v>
      </c>
      <c r="G5" s="88">
        <v>358562</v>
      </c>
      <c r="H5" s="88">
        <v>308226</v>
      </c>
      <c r="I5" s="88">
        <v>295559</v>
      </c>
      <c r="J5" s="88">
        <v>283459</v>
      </c>
      <c r="K5" s="88">
        <v>272821</v>
      </c>
      <c r="L5" s="88">
        <v>260125</v>
      </c>
      <c r="M5" s="432"/>
      <c r="N5" s="434">
        <v>-4.6536007125551185E-2</v>
      </c>
      <c r="O5" s="433"/>
      <c r="P5" s="433"/>
    </row>
    <row r="6" spans="1:17" s="120" customFormat="1" ht="19.5" customHeight="1">
      <c r="A6" s="86" t="s">
        <v>5</v>
      </c>
      <c r="B6" s="87">
        <v>3002624</v>
      </c>
      <c r="C6" s="87">
        <v>3005113</v>
      </c>
      <c r="D6" s="88">
        <v>2908868</v>
      </c>
      <c r="E6" s="88">
        <v>2866433</v>
      </c>
      <c r="F6" s="88">
        <v>2876220</v>
      </c>
      <c r="G6" s="88">
        <v>2881986</v>
      </c>
      <c r="H6" s="88">
        <v>2914950</v>
      </c>
      <c r="I6" s="88">
        <v>2959596</v>
      </c>
      <c r="J6" s="88">
        <v>3017872</v>
      </c>
      <c r="K6" s="88">
        <v>3099164</v>
      </c>
      <c r="L6" s="88">
        <v>3225759</v>
      </c>
      <c r="M6" s="432"/>
      <c r="N6" s="434">
        <v>4.0848112587781739E-2</v>
      </c>
      <c r="O6" s="433"/>
      <c r="P6" s="433"/>
    </row>
    <row r="7" spans="1:17">
      <c r="J7" s="95"/>
      <c r="K7" s="95"/>
      <c r="L7" s="95"/>
    </row>
    <row r="8" spans="1:17" ht="12">
      <c r="A8" s="481" t="s">
        <v>161</v>
      </c>
      <c r="B8" s="481"/>
      <c r="F8" s="95"/>
    </row>
    <row r="13" spans="1:17" s="427" customFormat="1" ht="15">
      <c r="A13" s="428" t="s">
        <v>74</v>
      </c>
      <c r="B13" s="429">
        <v>2007</v>
      </c>
      <c r="C13" s="429">
        <v>2008</v>
      </c>
      <c r="D13" s="430">
        <v>2009</v>
      </c>
      <c r="E13" s="430" t="s">
        <v>91</v>
      </c>
      <c r="F13" s="430" t="s">
        <v>152</v>
      </c>
      <c r="G13" s="430" t="s">
        <v>168</v>
      </c>
      <c r="H13" s="430" t="s">
        <v>397</v>
      </c>
      <c r="I13" s="430" t="s">
        <v>413</v>
      </c>
      <c r="J13" s="430" t="s">
        <v>445</v>
      </c>
      <c r="K13" s="430" t="s">
        <v>507</v>
      </c>
      <c r="L13" s="430" t="s">
        <v>548</v>
      </c>
    </row>
    <row r="14" spans="1:17" s="426" customFormat="1" ht="12.75">
      <c r="A14" s="86" t="s">
        <v>415</v>
      </c>
      <c r="B14" s="87">
        <v>58094</v>
      </c>
      <c r="C14" s="87">
        <v>59628</v>
      </c>
      <c r="D14" s="88">
        <v>60388</v>
      </c>
      <c r="E14" s="88">
        <v>63672</v>
      </c>
      <c r="F14" s="88">
        <v>67907</v>
      </c>
      <c r="G14" s="88">
        <v>73020</v>
      </c>
      <c r="H14" s="88">
        <v>77682</v>
      </c>
      <c r="I14" s="88">
        <v>72153</v>
      </c>
      <c r="J14" s="88">
        <v>68258</v>
      </c>
      <c r="K14" s="88">
        <v>64817</v>
      </c>
      <c r="L14" s="88">
        <v>58670</v>
      </c>
    </row>
    <row r="15" spans="1:17" s="426" customFormat="1" ht="12.75">
      <c r="A15" s="86" t="s">
        <v>157</v>
      </c>
      <c r="B15" s="87">
        <v>661902</v>
      </c>
      <c r="C15" s="87">
        <v>572365</v>
      </c>
      <c r="D15" s="88">
        <v>497598</v>
      </c>
      <c r="E15" s="88">
        <v>425384</v>
      </c>
      <c r="F15" s="88">
        <v>354118</v>
      </c>
      <c r="G15" s="88">
        <v>285542</v>
      </c>
      <c r="H15" s="88">
        <v>230544</v>
      </c>
      <c r="I15" s="88">
        <v>223406</v>
      </c>
      <c r="J15" s="88">
        <v>215201</v>
      </c>
      <c r="K15" s="88">
        <v>208004</v>
      </c>
      <c r="L15" s="88">
        <v>201455</v>
      </c>
    </row>
    <row r="16" spans="1:17" s="426" customFormat="1" ht="12.75">
      <c r="A16" s="86" t="s">
        <v>74</v>
      </c>
      <c r="B16" s="87">
        <v>719996</v>
      </c>
      <c r="C16" s="87">
        <v>631993</v>
      </c>
      <c r="D16" s="88">
        <v>557986</v>
      </c>
      <c r="E16" s="88">
        <v>489056</v>
      </c>
      <c r="F16" s="88">
        <v>422025</v>
      </c>
      <c r="G16" s="88">
        <v>358562</v>
      </c>
      <c r="H16" s="88">
        <v>308226</v>
      </c>
      <c r="I16" s="88">
        <v>295559</v>
      </c>
      <c r="J16" s="88">
        <v>283459</v>
      </c>
      <c r="K16" s="88">
        <v>272821</v>
      </c>
      <c r="L16" s="88">
        <v>260125</v>
      </c>
    </row>
    <row r="21" spans="4:5">
      <c r="E21" s="96"/>
    </row>
    <row r="22" spans="4:5">
      <c r="D22" s="96"/>
      <c r="E22" s="96"/>
    </row>
    <row r="23" spans="4:5" ht="12.75">
      <c r="D23" s="97"/>
      <c r="E23" s="98"/>
    </row>
  </sheetData>
  <mergeCells count="1">
    <mergeCell ref="A8:B8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indexed="43"/>
  </sheetPr>
  <dimension ref="A1:O19"/>
  <sheetViews>
    <sheetView workbookViewId="0">
      <selection activeCell="I38" sqref="I38"/>
    </sheetView>
  </sheetViews>
  <sheetFormatPr baseColWidth="10" defaultRowHeight="12.75"/>
  <cols>
    <col min="1" max="1" width="25.85546875" style="120" customWidth="1"/>
    <col min="2" max="11" width="9.85546875" style="120" customWidth="1"/>
    <col min="12" max="12" width="11.42578125" style="120"/>
    <col min="13" max="13" width="7" style="120" customWidth="1"/>
    <col min="14" max="16384" width="11.42578125" style="120"/>
  </cols>
  <sheetData>
    <row r="1" spans="1:15">
      <c r="A1" s="89" t="s">
        <v>164</v>
      </c>
      <c r="B1" s="482" t="s">
        <v>506</v>
      </c>
      <c r="C1" s="482"/>
      <c r="D1" s="482"/>
      <c r="E1" s="482"/>
      <c r="F1" s="482"/>
      <c r="G1" s="482"/>
      <c r="H1" s="482"/>
      <c r="I1" s="482"/>
      <c r="J1" s="241"/>
      <c r="K1" s="275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5" s="121" customFormat="1" ht="57" customHeight="1">
      <c r="A3" s="270"/>
      <c r="B3" s="271"/>
      <c r="C3" s="271"/>
      <c r="D3" s="271"/>
      <c r="E3" s="271"/>
      <c r="F3" s="271"/>
      <c r="G3" s="271"/>
      <c r="H3" s="270"/>
      <c r="N3" s="377" t="s">
        <v>544</v>
      </c>
      <c r="O3" s="379" t="s">
        <v>543</v>
      </c>
    </row>
    <row r="4" spans="1:15" s="121" customFormat="1" ht="22.5" customHeight="1">
      <c r="A4" s="122"/>
      <c r="B4" s="123">
        <v>2007</v>
      </c>
      <c r="C4" s="123">
        <v>2008</v>
      </c>
      <c r="D4" s="123">
        <v>2009</v>
      </c>
      <c r="E4" s="123">
        <v>2010</v>
      </c>
      <c r="F4" s="124">
        <v>2011</v>
      </c>
      <c r="G4" s="124">
        <v>2012</v>
      </c>
      <c r="H4" s="124">
        <v>2013</v>
      </c>
      <c r="I4" s="124">
        <v>2014</v>
      </c>
      <c r="J4" s="124">
        <v>2015</v>
      </c>
      <c r="K4" s="124">
        <v>2016</v>
      </c>
      <c r="L4" s="124">
        <v>2017</v>
      </c>
    </row>
    <row r="5" spans="1:15" s="126" customFormat="1" ht="15" customHeight="1">
      <c r="A5" s="125" t="s">
        <v>7</v>
      </c>
      <c r="B5" s="93">
        <v>576807</v>
      </c>
      <c r="C5" s="93">
        <v>587880</v>
      </c>
      <c r="D5" s="93">
        <v>584350</v>
      </c>
      <c r="E5" s="93">
        <v>578109</v>
      </c>
      <c r="F5" s="93">
        <v>562545</v>
      </c>
      <c r="G5" s="93">
        <v>571469</v>
      </c>
      <c r="H5" s="93">
        <v>579607</v>
      </c>
      <c r="I5" s="93">
        <v>576384</v>
      </c>
      <c r="J5" s="93">
        <v>581539</v>
      </c>
      <c r="K5" s="93">
        <v>589134</v>
      </c>
      <c r="L5" s="93">
        <v>603866</v>
      </c>
      <c r="N5" s="93">
        <v>417949</v>
      </c>
    </row>
    <row r="6" spans="1:15" s="126" customFormat="1" ht="15" customHeight="1">
      <c r="A6" s="125" t="s">
        <v>8</v>
      </c>
      <c r="B6" s="93">
        <v>465713</v>
      </c>
      <c r="C6" s="93">
        <v>476699</v>
      </c>
      <c r="D6" s="93">
        <v>465923</v>
      </c>
      <c r="E6" s="93">
        <v>463157</v>
      </c>
      <c r="F6" s="93">
        <v>470568</v>
      </c>
      <c r="G6" s="93">
        <v>476267</v>
      </c>
      <c r="H6" s="93">
        <v>483817</v>
      </c>
      <c r="I6" s="93">
        <v>490411</v>
      </c>
      <c r="J6" s="93">
        <v>495020</v>
      </c>
      <c r="K6" s="93">
        <v>498980</v>
      </c>
      <c r="L6" s="93">
        <v>510201</v>
      </c>
      <c r="N6" s="93">
        <v>377460</v>
      </c>
    </row>
    <row r="7" spans="1:15" s="126" customFormat="1" ht="15" customHeight="1">
      <c r="A7" s="125" t="s">
        <v>9</v>
      </c>
      <c r="B7" s="93">
        <v>172461</v>
      </c>
      <c r="C7" s="93">
        <v>176888</v>
      </c>
      <c r="D7" s="93">
        <v>174836</v>
      </c>
      <c r="E7" s="93">
        <v>177184</v>
      </c>
      <c r="F7" s="93">
        <v>185098</v>
      </c>
      <c r="G7" s="93">
        <v>190878</v>
      </c>
      <c r="H7" s="93">
        <v>197401</v>
      </c>
      <c r="I7" s="93">
        <v>203729</v>
      </c>
      <c r="J7" s="93">
        <v>208713</v>
      </c>
      <c r="K7" s="93">
        <v>212750</v>
      </c>
      <c r="L7" s="93">
        <v>221304</v>
      </c>
      <c r="N7" s="93">
        <v>141999</v>
      </c>
    </row>
    <row r="8" spans="1:15" s="126" customFormat="1" ht="15" customHeight="1">
      <c r="A8" s="125" t="s">
        <v>12</v>
      </c>
      <c r="B8" s="93">
        <v>188051</v>
      </c>
      <c r="C8" s="93">
        <v>192981</v>
      </c>
      <c r="D8" s="93">
        <v>191647</v>
      </c>
      <c r="E8" s="93">
        <v>191041</v>
      </c>
      <c r="F8" s="93">
        <v>193244</v>
      </c>
      <c r="G8" s="93">
        <v>196028</v>
      </c>
      <c r="H8" s="93">
        <v>199550</v>
      </c>
      <c r="I8" s="93">
        <v>201375</v>
      </c>
      <c r="J8" s="93">
        <v>202219</v>
      </c>
      <c r="K8" s="93">
        <v>203474</v>
      </c>
      <c r="L8" s="93">
        <v>205647</v>
      </c>
      <c r="N8" s="93">
        <v>169083</v>
      </c>
    </row>
    <row r="9" spans="1:15" s="126" customFormat="1" ht="15" customHeight="1">
      <c r="A9" s="125" t="s">
        <v>155</v>
      </c>
      <c r="B9" s="93">
        <v>65686</v>
      </c>
      <c r="C9" s="93">
        <v>73126</v>
      </c>
      <c r="D9" s="93">
        <v>72476</v>
      </c>
      <c r="E9" s="93">
        <v>77412</v>
      </c>
      <c r="F9" s="93">
        <v>88207</v>
      </c>
      <c r="G9" s="93">
        <v>92987</v>
      </c>
      <c r="H9" s="93">
        <v>98245</v>
      </c>
      <c r="I9" s="93">
        <v>101539</v>
      </c>
      <c r="J9" s="93">
        <v>103933</v>
      </c>
      <c r="K9" s="93">
        <v>106368</v>
      </c>
      <c r="L9" s="93">
        <v>111750</v>
      </c>
      <c r="N9" s="93">
        <v>79504</v>
      </c>
    </row>
    <row r="10" spans="1:15" s="126" customFormat="1" ht="15" customHeight="1">
      <c r="A10" s="125" t="s">
        <v>64</v>
      </c>
      <c r="B10" s="93">
        <v>48554</v>
      </c>
      <c r="C10" s="93">
        <v>54777</v>
      </c>
      <c r="D10" s="93">
        <v>57808</v>
      </c>
      <c r="E10" s="93">
        <v>61322</v>
      </c>
      <c r="F10" s="93">
        <v>64806</v>
      </c>
      <c r="G10" s="93">
        <v>67532</v>
      </c>
      <c r="H10" s="93">
        <v>71472</v>
      </c>
      <c r="I10" s="93">
        <v>74375</v>
      </c>
      <c r="J10" s="93">
        <v>76453</v>
      </c>
      <c r="K10" s="93">
        <v>79093</v>
      </c>
      <c r="L10" s="93">
        <v>82250</v>
      </c>
      <c r="N10" s="93">
        <v>51036</v>
      </c>
    </row>
    <row r="11" spans="1:15" s="126" customFormat="1" ht="15" customHeight="1">
      <c r="A11" s="125" t="s">
        <v>11</v>
      </c>
      <c r="B11" s="93">
        <v>52366</v>
      </c>
      <c r="C11" s="93">
        <v>54854</v>
      </c>
      <c r="D11" s="93">
        <v>54409</v>
      </c>
      <c r="E11" s="93">
        <v>55539</v>
      </c>
      <c r="F11" s="93">
        <v>59049</v>
      </c>
      <c r="G11" s="93">
        <v>61120</v>
      </c>
      <c r="H11" s="93">
        <v>63586</v>
      </c>
      <c r="I11" s="93">
        <v>65717</v>
      </c>
      <c r="J11" s="93">
        <v>67128</v>
      </c>
      <c r="K11" s="93">
        <v>70242</v>
      </c>
      <c r="L11" s="93">
        <v>75933</v>
      </c>
      <c r="N11" s="93">
        <v>49416</v>
      </c>
    </row>
    <row r="12" spans="1:15" s="126" customFormat="1" ht="15" customHeight="1">
      <c r="A12" s="125" t="s">
        <v>156</v>
      </c>
      <c r="B12" s="93">
        <v>41182</v>
      </c>
      <c r="C12" s="93">
        <v>44099</v>
      </c>
      <c r="D12" s="93">
        <v>45219</v>
      </c>
      <c r="E12" s="93">
        <v>47235</v>
      </c>
      <c r="F12" s="93">
        <v>50238</v>
      </c>
      <c r="G12" s="93">
        <v>54241</v>
      </c>
      <c r="H12" s="93">
        <v>58058</v>
      </c>
      <c r="I12" s="93">
        <v>61688</v>
      </c>
      <c r="J12" s="93">
        <v>63860</v>
      </c>
      <c r="K12" s="93">
        <v>66143</v>
      </c>
      <c r="L12" s="93">
        <v>69261</v>
      </c>
      <c r="N12" s="93">
        <v>34784</v>
      </c>
    </row>
    <row r="13" spans="1:15" s="126" customFormat="1" ht="15" customHeight="1">
      <c r="A13" s="125" t="s">
        <v>13</v>
      </c>
      <c r="B13" s="93">
        <v>35167</v>
      </c>
      <c r="C13" s="93">
        <v>37749</v>
      </c>
      <c r="D13" s="93">
        <v>38137</v>
      </c>
      <c r="E13" s="93">
        <v>38803</v>
      </c>
      <c r="F13" s="93">
        <v>42064</v>
      </c>
      <c r="G13" s="93">
        <v>44107</v>
      </c>
      <c r="H13" s="93">
        <v>46081</v>
      </c>
      <c r="I13" s="93">
        <v>48736</v>
      </c>
      <c r="J13" s="93">
        <v>51430</v>
      </c>
      <c r="K13" s="93">
        <v>55289</v>
      </c>
      <c r="L13" s="93">
        <v>61951</v>
      </c>
      <c r="N13" s="93">
        <v>41271</v>
      </c>
    </row>
    <row r="14" spans="1:15" s="126" customFormat="1" ht="15" customHeight="1">
      <c r="A14" s="125" t="s">
        <v>10</v>
      </c>
      <c r="B14" s="93">
        <v>35888</v>
      </c>
      <c r="C14" s="93">
        <v>38892</v>
      </c>
      <c r="D14" s="93">
        <v>39654</v>
      </c>
      <c r="E14" s="93">
        <v>40990</v>
      </c>
      <c r="F14" s="93">
        <v>43318</v>
      </c>
      <c r="G14" s="93">
        <v>45223</v>
      </c>
      <c r="H14" s="93">
        <v>47007</v>
      </c>
      <c r="I14" s="93">
        <v>48707</v>
      </c>
      <c r="J14" s="93">
        <v>50066</v>
      </c>
      <c r="K14" s="93">
        <v>51466</v>
      </c>
      <c r="L14" s="93">
        <v>53628</v>
      </c>
      <c r="N14" s="93">
        <v>39461</v>
      </c>
    </row>
    <row r="15" spans="1:15" s="126" customFormat="1" ht="15" customHeight="1">
      <c r="A15" s="127"/>
      <c r="B15" s="128">
        <v>0.7368151972200464</v>
      </c>
      <c r="C15" s="128">
        <v>0.73234602548543692</v>
      </c>
      <c r="D15" s="128">
        <v>0.73353702993174474</v>
      </c>
      <c r="E15" s="128">
        <v>0.72802588735400398</v>
      </c>
      <c r="F15" s="128">
        <v>0.71678778581164093</v>
      </c>
      <c r="G15" s="128">
        <v>0.71325785916278839</v>
      </c>
      <c r="H15" s="128">
        <v>0.70771742616402811</v>
      </c>
      <c r="I15" s="128">
        <v>0.70294106275550983</v>
      </c>
      <c r="J15" s="128">
        <v>0.69497950748478743</v>
      </c>
      <c r="K15" s="128">
        <v>0.68390106933234929</v>
      </c>
      <c r="L15" s="128">
        <v>0.67297279435021318</v>
      </c>
    </row>
    <row r="16" spans="1:15" s="126" customFormat="1" ht="15" customHeight="1">
      <c r="A16" s="127" t="s">
        <v>0</v>
      </c>
      <c r="B16" s="93">
        <v>2282628</v>
      </c>
      <c r="C16" s="93">
        <v>2373120</v>
      </c>
      <c r="D16" s="93">
        <v>2350882</v>
      </c>
      <c r="E16" s="93">
        <v>2377377</v>
      </c>
      <c r="F16" s="93">
        <v>2454195</v>
      </c>
      <c r="G16" s="93">
        <v>2523424</v>
      </c>
      <c r="H16" s="93">
        <v>2606724</v>
      </c>
      <c r="I16" s="93">
        <v>2664037</v>
      </c>
      <c r="J16" s="93">
        <v>2734413</v>
      </c>
      <c r="K16" s="93">
        <v>2826343</v>
      </c>
      <c r="L16" s="93">
        <v>2965634</v>
      </c>
      <c r="M16" s="378"/>
      <c r="N16" s="93">
        <v>3404638</v>
      </c>
    </row>
    <row r="17" spans="1:11" ht="1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1:11">
      <c r="A18" s="129" t="s">
        <v>458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1:11">
      <c r="I19" s="126"/>
      <c r="J19" s="126"/>
      <c r="K19" s="126"/>
    </row>
  </sheetData>
  <mergeCells count="1">
    <mergeCell ref="B1:I1"/>
  </mergeCells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pane xSplit="1" ySplit="4" topLeftCell="F5" activePane="bottomRight" state="frozen"/>
      <selection activeCell="S6" sqref="S6"/>
      <selection pane="topRight" activeCell="S6" sqref="S6"/>
      <selection pane="bottomLeft" activeCell="S6" sqref="S6"/>
      <selection pane="bottomRight" activeCell="O3" sqref="O3"/>
    </sheetView>
  </sheetViews>
  <sheetFormatPr baseColWidth="10" defaultRowHeight="12"/>
  <cols>
    <col min="1" max="1" width="26" style="131" customWidth="1"/>
    <col min="2" max="5" width="9.5703125" style="131" hidden="1" customWidth="1"/>
    <col min="6" max="10" width="7.85546875" style="131" customWidth="1"/>
    <col min="11" max="11" width="7.85546875" style="304" customWidth="1"/>
    <col min="12" max="12" width="7.85546875" style="131" customWidth="1"/>
    <col min="13" max="13" width="10.42578125" style="131" bestFit="1" customWidth="1"/>
    <col min="14" max="14" width="23" style="131" customWidth="1"/>
    <col min="15" max="15" width="29.42578125" style="131" customWidth="1"/>
    <col min="16" max="16" width="8.28515625" style="131" customWidth="1"/>
    <col min="17" max="16384" width="11.42578125" style="131"/>
  </cols>
  <sheetData>
    <row r="1" spans="1:21">
      <c r="A1" s="130" t="s">
        <v>286</v>
      </c>
    </row>
    <row r="2" spans="1:21">
      <c r="A2" s="130"/>
    </row>
    <row r="3" spans="1:21" ht="12.75" customHeight="1">
      <c r="A3" s="130"/>
      <c r="N3" s="150"/>
      <c r="O3" s="158" t="s">
        <v>288</v>
      </c>
      <c r="P3" s="158"/>
    </row>
    <row r="4" spans="1:21" s="178" customFormat="1" ht="51.75" customHeight="1">
      <c r="A4" s="174" t="s">
        <v>287</v>
      </c>
      <c r="B4" s="175" t="s">
        <v>61</v>
      </c>
      <c r="C4" s="176" t="s">
        <v>54</v>
      </c>
      <c r="D4" s="176" t="s">
        <v>56</v>
      </c>
      <c r="E4" s="176" t="s">
        <v>91</v>
      </c>
      <c r="F4" s="176" t="s">
        <v>152</v>
      </c>
      <c r="G4" s="176" t="s">
        <v>168</v>
      </c>
      <c r="H4" s="176" t="s">
        <v>397</v>
      </c>
      <c r="I4" s="176" t="s">
        <v>413</v>
      </c>
      <c r="J4" s="176">
        <v>2015</v>
      </c>
      <c r="K4" s="310">
        <v>2016</v>
      </c>
      <c r="L4" s="310">
        <v>2017</v>
      </c>
      <c r="M4" s="177" t="s">
        <v>432</v>
      </c>
      <c r="O4" s="179"/>
      <c r="P4" s="179">
        <v>2014</v>
      </c>
    </row>
    <row r="5" spans="1:21" ht="12.75">
      <c r="A5" s="164" t="s">
        <v>190</v>
      </c>
      <c r="B5" s="165">
        <v>25441</v>
      </c>
      <c r="C5" s="166">
        <v>23754</v>
      </c>
      <c r="D5" s="166">
        <v>22384</v>
      </c>
      <c r="E5" s="166">
        <v>21134</v>
      </c>
      <c r="F5" s="166">
        <v>20672</v>
      </c>
      <c r="G5" s="166">
        <v>19949</v>
      </c>
      <c r="H5" s="166">
        <v>19679</v>
      </c>
      <c r="I5" s="166">
        <v>19622</v>
      </c>
      <c r="J5" s="170">
        <v>20197</v>
      </c>
      <c r="K5" s="309">
        <v>20691</v>
      </c>
      <c r="L5" s="309">
        <v>21661</v>
      </c>
      <c r="M5" s="167">
        <v>3.4595217903077173E-2</v>
      </c>
      <c r="O5" s="151" t="s">
        <v>289</v>
      </c>
      <c r="P5" s="131">
        <v>626127</v>
      </c>
      <c r="U5" s="376"/>
    </row>
    <row r="6" spans="1:21" ht="12.75">
      <c r="A6" s="168" t="s">
        <v>191</v>
      </c>
      <c r="B6" s="169">
        <v>11627</v>
      </c>
      <c r="C6" s="170">
        <v>11444</v>
      </c>
      <c r="D6" s="170">
        <v>11120</v>
      </c>
      <c r="E6" s="170">
        <v>11112</v>
      </c>
      <c r="F6" s="170">
        <v>11481</v>
      </c>
      <c r="G6" s="170">
        <v>11602</v>
      </c>
      <c r="H6" s="170">
        <v>11477</v>
      </c>
      <c r="I6" s="170">
        <v>11386</v>
      </c>
      <c r="J6" s="170">
        <v>11380</v>
      </c>
      <c r="K6" s="309">
        <v>11635</v>
      </c>
      <c r="L6" s="309">
        <v>11993</v>
      </c>
      <c r="M6" s="167">
        <v>2.2218187679122908E-2</v>
      </c>
      <c r="O6" s="151" t="s">
        <v>290</v>
      </c>
      <c r="P6" s="131">
        <v>539783</v>
      </c>
      <c r="U6" s="376"/>
    </row>
    <row r="7" spans="1:21" ht="12.75">
      <c r="A7" s="168" t="s">
        <v>192</v>
      </c>
      <c r="B7" s="169">
        <v>6849</v>
      </c>
      <c r="C7" s="170">
        <v>6720</v>
      </c>
      <c r="D7" s="170">
        <v>6441</v>
      </c>
      <c r="E7" s="170">
        <v>6301</v>
      </c>
      <c r="F7" s="170">
        <v>6367</v>
      </c>
      <c r="G7" s="170">
        <v>6320</v>
      </c>
      <c r="H7" s="170">
        <v>6287</v>
      </c>
      <c r="I7" s="170">
        <v>6406</v>
      </c>
      <c r="J7" s="170">
        <v>6618</v>
      </c>
      <c r="K7" s="309">
        <v>7005</v>
      </c>
      <c r="L7" s="309">
        <v>7515</v>
      </c>
      <c r="M7" s="167">
        <v>2.1905661367333015E-2</v>
      </c>
      <c r="O7" s="151" t="s">
        <v>291</v>
      </c>
      <c r="P7" s="131">
        <v>343062.00000000006</v>
      </c>
      <c r="U7" s="376"/>
    </row>
    <row r="8" spans="1:21" ht="12.75">
      <c r="A8" s="168" t="s">
        <v>193</v>
      </c>
      <c r="B8" s="169">
        <v>4970</v>
      </c>
      <c r="C8" s="170">
        <v>4755</v>
      </c>
      <c r="D8" s="170">
        <v>4614</v>
      </c>
      <c r="E8" s="170">
        <v>4434</v>
      </c>
      <c r="F8" s="170">
        <v>4285</v>
      </c>
      <c r="G8" s="170">
        <v>4015</v>
      </c>
      <c r="H8" s="170">
        <v>3981</v>
      </c>
      <c r="I8" s="170">
        <v>4026</v>
      </c>
      <c r="J8" s="170">
        <v>4052</v>
      </c>
      <c r="K8" s="309">
        <v>4375</v>
      </c>
      <c r="L8" s="309">
        <v>4474</v>
      </c>
      <c r="M8" s="167">
        <v>2.7687699581652118E-2</v>
      </c>
      <c r="O8" s="151" t="s">
        <v>292</v>
      </c>
      <c r="P8" s="131">
        <v>161587.99999999991</v>
      </c>
      <c r="U8" s="376"/>
    </row>
    <row r="9" spans="1:21" ht="12.75">
      <c r="A9" s="168" t="s">
        <v>194</v>
      </c>
      <c r="B9" s="169">
        <v>3534</v>
      </c>
      <c r="C9" s="170">
        <v>3530</v>
      </c>
      <c r="D9" s="170">
        <v>3495</v>
      </c>
      <c r="E9" s="170">
        <v>3457</v>
      </c>
      <c r="F9" s="170">
        <v>3433</v>
      </c>
      <c r="G9" s="170">
        <v>3383</v>
      </c>
      <c r="H9" s="170">
        <v>3406</v>
      </c>
      <c r="I9" s="170">
        <v>3521</v>
      </c>
      <c r="J9" s="170">
        <v>3614</v>
      </c>
      <c r="K9" s="309">
        <v>3634</v>
      </c>
      <c r="L9" s="309">
        <v>3829</v>
      </c>
      <c r="M9" s="167">
        <v>2.7372875903433583E-2</v>
      </c>
      <c r="O9" s="151" t="s">
        <v>293</v>
      </c>
      <c r="P9" s="131">
        <v>139883</v>
      </c>
      <c r="U9" s="376"/>
    </row>
    <row r="10" spans="1:21" ht="12.75">
      <c r="A10" s="168" t="s">
        <v>195</v>
      </c>
      <c r="B10" s="169">
        <v>92326</v>
      </c>
      <c r="C10" s="170">
        <v>88298</v>
      </c>
      <c r="D10" s="170">
        <v>83406</v>
      </c>
      <c r="E10" s="170">
        <v>78731</v>
      </c>
      <c r="F10" s="170">
        <v>77841</v>
      </c>
      <c r="G10" s="170">
        <v>76566</v>
      </c>
      <c r="H10" s="170">
        <v>77147</v>
      </c>
      <c r="I10" s="170">
        <v>77942</v>
      </c>
      <c r="J10" s="170">
        <v>80232</v>
      </c>
      <c r="K10" s="309">
        <v>82300</v>
      </c>
      <c r="L10" s="309">
        <v>84393</v>
      </c>
      <c r="M10" s="167">
        <v>7.790276485444636E-2</v>
      </c>
      <c r="O10" s="151" t="s">
        <v>294</v>
      </c>
      <c r="P10" s="131">
        <v>1083312</v>
      </c>
      <c r="U10" s="376"/>
    </row>
    <row r="11" spans="1:21" ht="12.75">
      <c r="A11" s="168" t="s">
        <v>196</v>
      </c>
      <c r="B11" s="169">
        <v>7550</v>
      </c>
      <c r="C11" s="170">
        <v>7299</v>
      </c>
      <c r="D11" s="170">
        <v>6994</v>
      </c>
      <c r="E11" s="170">
        <v>6722</v>
      </c>
      <c r="F11" s="170">
        <v>6618</v>
      </c>
      <c r="G11" s="170">
        <v>6500</v>
      </c>
      <c r="H11" s="170">
        <v>6427</v>
      </c>
      <c r="I11" s="170">
        <v>6477</v>
      </c>
      <c r="J11" s="170">
        <v>6537</v>
      </c>
      <c r="K11" s="309">
        <v>6731</v>
      </c>
      <c r="L11" s="309">
        <v>7087</v>
      </c>
      <c r="M11" s="167">
        <v>2.1983305467753993E-2</v>
      </c>
      <c r="O11" s="151" t="s">
        <v>295</v>
      </c>
      <c r="P11" s="131">
        <v>322381</v>
      </c>
      <c r="U11" s="376"/>
    </row>
    <row r="12" spans="1:21" ht="12.75">
      <c r="A12" s="168" t="s">
        <v>197</v>
      </c>
      <c r="B12" s="169">
        <v>9057</v>
      </c>
      <c r="C12" s="170">
        <v>8407</v>
      </c>
      <c r="D12" s="170">
        <v>7928</v>
      </c>
      <c r="E12" s="170">
        <v>7567</v>
      </c>
      <c r="F12" s="170">
        <v>7083</v>
      </c>
      <c r="G12" s="170">
        <v>6829</v>
      </c>
      <c r="H12" s="170">
        <v>6498</v>
      </c>
      <c r="I12" s="170">
        <v>6281</v>
      </c>
      <c r="J12" s="170">
        <v>6132</v>
      </c>
      <c r="K12" s="309">
        <v>6068</v>
      </c>
      <c r="L12" s="309">
        <v>6078</v>
      </c>
      <c r="M12" s="167">
        <v>2.1729260139785139E-2</v>
      </c>
      <c r="O12" s="151" t="s">
        <v>296</v>
      </c>
      <c r="P12" s="131">
        <v>279715</v>
      </c>
      <c r="U12" s="376"/>
    </row>
    <row r="13" spans="1:21" ht="12.75">
      <c r="A13" s="168" t="s">
        <v>198</v>
      </c>
      <c r="B13" s="169">
        <v>4449</v>
      </c>
      <c r="C13" s="170">
        <v>4076</v>
      </c>
      <c r="D13" s="170">
        <v>3823</v>
      </c>
      <c r="E13" s="170">
        <v>3677</v>
      </c>
      <c r="F13" s="170">
        <v>3569</v>
      </c>
      <c r="G13" s="170">
        <v>3445</v>
      </c>
      <c r="H13" s="170">
        <v>3343</v>
      </c>
      <c r="I13" s="170">
        <v>3429</v>
      </c>
      <c r="J13" s="170">
        <v>3528</v>
      </c>
      <c r="K13" s="309">
        <v>3694</v>
      </c>
      <c r="L13" s="309">
        <v>3920</v>
      </c>
      <c r="M13" s="167">
        <v>2.5692450876296097E-2</v>
      </c>
      <c r="O13" s="151" t="s">
        <v>297</v>
      </c>
      <c r="P13" s="131">
        <v>152573.99999999997</v>
      </c>
      <c r="U13" s="376"/>
    </row>
    <row r="14" spans="1:21" ht="12.75">
      <c r="A14" s="168" t="s">
        <v>199</v>
      </c>
      <c r="B14" s="169">
        <v>11714</v>
      </c>
      <c r="C14" s="170">
        <v>11696</v>
      </c>
      <c r="D14" s="170">
        <v>11352</v>
      </c>
      <c r="E14" s="170">
        <v>11069</v>
      </c>
      <c r="F14" s="170">
        <v>11217</v>
      </c>
      <c r="G14" s="170">
        <v>11218</v>
      </c>
      <c r="H14" s="170">
        <v>11281</v>
      </c>
      <c r="I14" s="170">
        <v>11509</v>
      </c>
      <c r="J14" s="170">
        <v>11880</v>
      </c>
      <c r="K14" s="309">
        <v>12202</v>
      </c>
      <c r="L14" s="309">
        <v>12676</v>
      </c>
      <c r="M14" s="167">
        <v>4.1143287438249368E-2</v>
      </c>
      <c r="O14" s="151" t="s">
        <v>298</v>
      </c>
      <c r="P14" s="131">
        <v>308094</v>
      </c>
      <c r="U14" s="376"/>
    </row>
    <row r="15" spans="1:21" ht="12.75">
      <c r="A15" s="168" t="s">
        <v>200</v>
      </c>
      <c r="B15" s="169">
        <v>11154</v>
      </c>
      <c r="C15" s="170">
        <v>10271</v>
      </c>
      <c r="D15" s="170">
        <v>9643</v>
      </c>
      <c r="E15" s="170">
        <v>9325</v>
      </c>
      <c r="F15" s="170">
        <v>9129</v>
      </c>
      <c r="G15" s="170">
        <v>8797</v>
      </c>
      <c r="H15" s="170">
        <v>8588</v>
      </c>
      <c r="I15" s="170">
        <v>8755</v>
      </c>
      <c r="J15" s="170">
        <v>8902</v>
      </c>
      <c r="K15" s="309">
        <v>9331</v>
      </c>
      <c r="L15" s="309">
        <v>10089</v>
      </c>
      <c r="M15" s="167">
        <v>2.7604944757276772E-2</v>
      </c>
      <c r="O15" s="151" t="s">
        <v>299</v>
      </c>
      <c r="P15" s="131">
        <v>365478</v>
      </c>
      <c r="U15" s="376"/>
    </row>
    <row r="16" spans="1:21" ht="12.75">
      <c r="A16" s="168" t="s">
        <v>201</v>
      </c>
      <c r="B16" s="169">
        <v>5000</v>
      </c>
      <c r="C16" s="170">
        <v>4742</v>
      </c>
      <c r="D16" s="170">
        <v>4483</v>
      </c>
      <c r="E16" s="170">
        <v>4429</v>
      </c>
      <c r="F16" s="170">
        <v>4340</v>
      </c>
      <c r="G16" s="170">
        <v>4378</v>
      </c>
      <c r="H16" s="170">
        <v>4327</v>
      </c>
      <c r="I16" s="170">
        <v>4209</v>
      </c>
      <c r="J16" s="170">
        <v>4092</v>
      </c>
      <c r="K16" s="309">
        <v>4221</v>
      </c>
      <c r="L16" s="309">
        <v>4262</v>
      </c>
      <c r="M16" s="167">
        <v>1.5295502504988444E-2</v>
      </c>
      <c r="O16" s="151" t="s">
        <v>300</v>
      </c>
      <c r="P16" s="131">
        <v>278644</v>
      </c>
      <c r="U16" s="376"/>
    </row>
    <row r="17" spans="1:21" ht="12.75">
      <c r="A17" s="168" t="s">
        <v>202</v>
      </c>
      <c r="B17" s="169">
        <v>120601</v>
      </c>
      <c r="C17" s="170">
        <v>125415</v>
      </c>
      <c r="D17" s="170">
        <v>123444</v>
      </c>
      <c r="E17" s="170">
        <v>121787</v>
      </c>
      <c r="F17" s="170">
        <v>119612</v>
      </c>
      <c r="G17" s="170">
        <v>121455</v>
      </c>
      <c r="H17" s="170">
        <v>120893</v>
      </c>
      <c r="I17" s="170">
        <v>121494</v>
      </c>
      <c r="J17" s="170">
        <v>122691</v>
      </c>
      <c r="K17" s="309">
        <v>125671</v>
      </c>
      <c r="L17" s="309">
        <v>128552</v>
      </c>
      <c r="M17" s="167">
        <v>6.408154455305376E-2</v>
      </c>
      <c r="O17" s="151" t="s">
        <v>301</v>
      </c>
      <c r="P17" s="131">
        <v>2006069</v>
      </c>
      <c r="U17" s="376"/>
    </row>
    <row r="18" spans="1:21" ht="12.75">
      <c r="A18" s="168" t="s">
        <v>203</v>
      </c>
      <c r="B18" s="169">
        <v>10635</v>
      </c>
      <c r="C18" s="170">
        <v>10626</v>
      </c>
      <c r="D18" s="170">
        <v>10017</v>
      </c>
      <c r="E18" s="170">
        <v>9699</v>
      </c>
      <c r="F18" s="170">
        <v>10079</v>
      </c>
      <c r="G18" s="170">
        <v>9940</v>
      </c>
      <c r="H18" s="170">
        <v>10316</v>
      </c>
      <c r="I18" s="170">
        <v>10672</v>
      </c>
      <c r="J18" s="170">
        <v>11413</v>
      </c>
      <c r="K18" s="309">
        <v>12332</v>
      </c>
      <c r="L18" s="309">
        <v>13173</v>
      </c>
      <c r="M18" s="167">
        <v>1.904520942067749E-2</v>
      </c>
      <c r="O18" s="151" t="s">
        <v>302</v>
      </c>
      <c r="P18" s="131">
        <v>691670</v>
      </c>
      <c r="U18" s="376"/>
    </row>
    <row r="19" spans="1:21" ht="12.75">
      <c r="A19" s="168" t="s">
        <v>204</v>
      </c>
      <c r="B19" s="169">
        <v>1249</v>
      </c>
      <c r="C19" s="170">
        <v>1263</v>
      </c>
      <c r="D19" s="170">
        <v>1220</v>
      </c>
      <c r="E19" s="170">
        <v>1200</v>
      </c>
      <c r="F19" s="170">
        <v>1151</v>
      </c>
      <c r="G19" s="170">
        <v>1196</v>
      </c>
      <c r="H19" s="170">
        <v>1191</v>
      </c>
      <c r="I19" s="170">
        <v>1200</v>
      </c>
      <c r="J19" s="170">
        <v>1226</v>
      </c>
      <c r="K19" s="309">
        <v>1324</v>
      </c>
      <c r="L19" s="309">
        <v>1461</v>
      </c>
      <c r="M19" s="167">
        <v>9.9646700950770037E-3</v>
      </c>
      <c r="O19" s="151" t="s">
        <v>303</v>
      </c>
      <c r="P19" s="131">
        <v>146618</v>
      </c>
      <c r="U19" s="376"/>
    </row>
    <row r="20" spans="1:21" ht="12.75">
      <c r="A20" s="168" t="s">
        <v>205</v>
      </c>
      <c r="B20" s="169">
        <v>6384</v>
      </c>
      <c r="C20" s="170">
        <v>5795</v>
      </c>
      <c r="D20" s="170">
        <v>5510</v>
      </c>
      <c r="E20" s="170">
        <v>5392</v>
      </c>
      <c r="F20" s="170">
        <v>5500</v>
      </c>
      <c r="G20" s="170">
        <v>5420</v>
      </c>
      <c r="H20" s="170">
        <v>5261</v>
      </c>
      <c r="I20" s="170">
        <v>5305</v>
      </c>
      <c r="J20" s="170">
        <v>5503</v>
      </c>
      <c r="K20" s="309">
        <v>5676</v>
      </c>
      <c r="L20" s="309">
        <v>6327</v>
      </c>
      <c r="M20" s="167">
        <v>1.7880306228857751E-2</v>
      </c>
      <c r="O20" s="151" t="s">
        <v>304</v>
      </c>
      <c r="P20" s="131">
        <v>353852.99999999988</v>
      </c>
      <c r="U20" s="376"/>
    </row>
    <row r="21" spans="1:21" ht="12.75">
      <c r="A21" s="168" t="s">
        <v>206</v>
      </c>
      <c r="B21" s="169">
        <v>6530</v>
      </c>
      <c r="C21" s="170">
        <v>6561</v>
      </c>
      <c r="D21" s="170">
        <v>6252</v>
      </c>
      <c r="E21" s="170">
        <v>5980</v>
      </c>
      <c r="F21" s="170">
        <v>6258</v>
      </c>
      <c r="G21" s="170">
        <v>5954</v>
      </c>
      <c r="H21" s="170">
        <v>6317</v>
      </c>
      <c r="I21" s="170">
        <v>6456</v>
      </c>
      <c r="J21" s="170">
        <v>6575</v>
      </c>
      <c r="K21" s="309">
        <v>7146</v>
      </c>
      <c r="L21" s="309">
        <v>7924</v>
      </c>
      <c r="M21" s="167">
        <v>1.2437822659000548E-2</v>
      </c>
      <c r="O21" s="151" t="s">
        <v>305</v>
      </c>
      <c r="P21" s="131">
        <v>637089</v>
      </c>
      <c r="U21" s="376"/>
    </row>
    <row r="22" spans="1:21" ht="12.75">
      <c r="A22" s="168" t="s">
        <v>207</v>
      </c>
      <c r="B22" s="169">
        <v>7317</v>
      </c>
      <c r="C22" s="170">
        <v>6948</v>
      </c>
      <c r="D22" s="170">
        <v>6768</v>
      </c>
      <c r="E22" s="170">
        <v>6534</v>
      </c>
      <c r="F22" s="170">
        <v>6517</v>
      </c>
      <c r="G22" s="170">
        <v>6666</v>
      </c>
      <c r="H22" s="170">
        <v>6784</v>
      </c>
      <c r="I22" s="170">
        <v>7053</v>
      </c>
      <c r="J22" s="170">
        <v>7233</v>
      </c>
      <c r="K22" s="309">
        <v>7660</v>
      </c>
      <c r="L22" s="309">
        <v>8316</v>
      </c>
      <c r="M22" s="167">
        <v>2.6802462371482906E-2</v>
      </c>
      <c r="O22" s="151" t="s">
        <v>306</v>
      </c>
      <c r="P22" s="131">
        <v>310269.99999999994</v>
      </c>
      <c r="U22" s="376"/>
    </row>
    <row r="23" spans="1:21" ht="12.75">
      <c r="A23" s="168" t="s">
        <v>208</v>
      </c>
      <c r="B23" s="169">
        <v>5356</v>
      </c>
      <c r="C23" s="170">
        <v>4945</v>
      </c>
      <c r="D23" s="170">
        <v>4571</v>
      </c>
      <c r="E23" s="170">
        <v>4496</v>
      </c>
      <c r="F23" s="170">
        <v>4500</v>
      </c>
      <c r="G23" s="170">
        <v>4556</v>
      </c>
      <c r="H23" s="170">
        <v>4618</v>
      </c>
      <c r="I23" s="170">
        <v>4765</v>
      </c>
      <c r="J23" s="170">
        <v>4825</v>
      </c>
      <c r="K23" s="309">
        <v>5010</v>
      </c>
      <c r="L23" s="309">
        <v>5222</v>
      </c>
      <c r="M23" s="167">
        <v>2.1637523825308692E-2</v>
      </c>
      <c r="O23" s="151" t="s">
        <v>307</v>
      </c>
      <c r="P23" s="131">
        <v>241340</v>
      </c>
      <c r="U23" s="376"/>
    </row>
    <row r="24" spans="1:21" ht="12.75">
      <c r="A24" s="168" t="s">
        <v>209</v>
      </c>
      <c r="B24" s="169">
        <v>16305</v>
      </c>
      <c r="C24" s="170">
        <v>16299</v>
      </c>
      <c r="D24" s="170">
        <v>15808</v>
      </c>
      <c r="E24" s="170">
        <v>15953</v>
      </c>
      <c r="F24" s="170">
        <v>16685</v>
      </c>
      <c r="G24" s="170">
        <v>16973</v>
      </c>
      <c r="H24" s="170">
        <v>15789</v>
      </c>
      <c r="I24" s="170">
        <v>15526</v>
      </c>
      <c r="J24" s="170">
        <v>15789</v>
      </c>
      <c r="K24" s="309">
        <v>15921</v>
      </c>
      <c r="L24" s="309">
        <v>17387</v>
      </c>
      <c r="M24" s="167">
        <v>3.2720463698295003E-2</v>
      </c>
      <c r="O24" s="151" t="s">
        <v>310</v>
      </c>
      <c r="P24" s="131">
        <v>531380</v>
      </c>
      <c r="U24" s="376"/>
    </row>
    <row r="25" spans="1:21" ht="12.75">
      <c r="A25" s="168" t="s">
        <v>210</v>
      </c>
      <c r="B25" s="169">
        <v>6016</v>
      </c>
      <c r="C25" s="170">
        <v>5606</v>
      </c>
      <c r="D25" s="170">
        <v>5378</v>
      </c>
      <c r="E25" s="170">
        <v>5629</v>
      </c>
      <c r="F25" s="170">
        <v>5886</v>
      </c>
      <c r="G25" s="170">
        <v>6011</v>
      </c>
      <c r="H25" s="170">
        <v>6069</v>
      </c>
      <c r="I25" s="170">
        <v>6212</v>
      </c>
      <c r="J25" s="170">
        <v>6380</v>
      </c>
      <c r="K25" s="309">
        <v>6855</v>
      </c>
      <c r="L25" s="309">
        <v>7504</v>
      </c>
      <c r="M25" s="167">
        <v>1.2561161170879666E-2</v>
      </c>
      <c r="O25" s="151" t="s">
        <v>311</v>
      </c>
      <c r="P25" s="131">
        <v>597397</v>
      </c>
      <c r="U25" s="376"/>
    </row>
    <row r="26" spans="1:21" ht="12.75">
      <c r="A26" s="168" t="s">
        <v>211</v>
      </c>
      <c r="B26" s="169">
        <v>1562</v>
      </c>
      <c r="C26" s="170">
        <v>1350</v>
      </c>
      <c r="D26" s="170">
        <v>1234</v>
      </c>
      <c r="E26" s="170">
        <v>1168</v>
      </c>
      <c r="F26" s="170">
        <v>1162</v>
      </c>
      <c r="G26" s="170">
        <v>1119</v>
      </c>
      <c r="H26" s="170">
        <v>1137</v>
      </c>
      <c r="I26" s="170">
        <v>1124</v>
      </c>
      <c r="J26" s="170">
        <v>1144</v>
      </c>
      <c r="K26" s="309">
        <v>1283</v>
      </c>
      <c r="L26" s="309">
        <v>1484</v>
      </c>
      <c r="M26" s="167">
        <v>1.2307079888207926E-2</v>
      </c>
      <c r="O26" s="151" t="s">
        <v>312</v>
      </c>
      <c r="P26" s="131">
        <v>120581</v>
      </c>
      <c r="U26" s="376"/>
    </row>
    <row r="27" spans="1:21" ht="12.75">
      <c r="A27" s="168" t="s">
        <v>212</v>
      </c>
      <c r="B27" s="169">
        <v>8203</v>
      </c>
      <c r="C27" s="170">
        <v>6872</v>
      </c>
      <c r="D27" s="170">
        <v>6320</v>
      </c>
      <c r="E27" s="170">
        <v>5751</v>
      </c>
      <c r="F27" s="170">
        <v>5559</v>
      </c>
      <c r="G27" s="170">
        <v>5061</v>
      </c>
      <c r="H27" s="170">
        <v>4715</v>
      </c>
      <c r="I27" s="170">
        <v>4850</v>
      </c>
      <c r="J27" s="170">
        <v>5002</v>
      </c>
      <c r="K27" s="309">
        <v>5382</v>
      </c>
      <c r="L27" s="309">
        <v>5834</v>
      </c>
      <c r="M27" s="167">
        <v>1.4012249309475202E-2</v>
      </c>
      <c r="O27" s="151" t="s">
        <v>313</v>
      </c>
      <c r="P27" s="131">
        <v>416350</v>
      </c>
      <c r="U27" s="376"/>
    </row>
    <row r="28" spans="1:21" ht="12.75">
      <c r="A28" s="168" t="s">
        <v>213</v>
      </c>
      <c r="B28" s="169">
        <v>21754</v>
      </c>
      <c r="C28" s="170">
        <v>21173</v>
      </c>
      <c r="D28" s="170">
        <v>20236</v>
      </c>
      <c r="E28" s="170">
        <v>19181</v>
      </c>
      <c r="F28" s="170">
        <v>19225</v>
      </c>
      <c r="G28" s="170">
        <v>19383</v>
      </c>
      <c r="H28" s="170">
        <v>19834</v>
      </c>
      <c r="I28" s="170">
        <v>19958</v>
      </c>
      <c r="J28" s="170">
        <v>20332</v>
      </c>
      <c r="K28" s="309">
        <v>20809</v>
      </c>
      <c r="L28" s="309">
        <v>21284</v>
      </c>
      <c r="M28" s="167">
        <v>3.9804753978792254E-2</v>
      </c>
      <c r="O28" s="151" t="s">
        <v>314</v>
      </c>
      <c r="P28" s="131">
        <v>534709.99999999988</v>
      </c>
      <c r="U28" s="376"/>
    </row>
    <row r="29" spans="1:21" ht="12.75">
      <c r="A29" s="168" t="s">
        <v>214</v>
      </c>
      <c r="B29" s="169">
        <v>17494</v>
      </c>
      <c r="C29" s="170">
        <v>16630</v>
      </c>
      <c r="D29" s="170">
        <v>16304</v>
      </c>
      <c r="E29" s="170">
        <v>15661</v>
      </c>
      <c r="F29" s="170">
        <v>15390</v>
      </c>
      <c r="G29" s="170">
        <v>15349</v>
      </c>
      <c r="H29" s="170">
        <v>15371</v>
      </c>
      <c r="I29" s="170">
        <v>15866</v>
      </c>
      <c r="J29" s="170">
        <v>16346</v>
      </c>
      <c r="K29" s="309">
        <v>16719</v>
      </c>
      <c r="L29" s="309">
        <v>17327</v>
      </c>
      <c r="M29" s="167">
        <v>3.471238623364499E-2</v>
      </c>
      <c r="O29" s="151" t="s">
        <v>315</v>
      </c>
      <c r="P29" s="131">
        <v>499159.00000000006</v>
      </c>
      <c r="U29" s="376"/>
    </row>
    <row r="30" spans="1:21" ht="12.75">
      <c r="A30" s="168" t="s">
        <v>215</v>
      </c>
      <c r="B30" s="169">
        <v>12550</v>
      </c>
      <c r="C30" s="170">
        <v>12539</v>
      </c>
      <c r="D30" s="170">
        <v>12246</v>
      </c>
      <c r="E30" s="170">
        <v>12417</v>
      </c>
      <c r="F30" s="170">
        <v>12736</v>
      </c>
      <c r="G30" s="170">
        <v>13005</v>
      </c>
      <c r="H30" s="170">
        <v>13549</v>
      </c>
      <c r="I30" s="170">
        <v>14040</v>
      </c>
      <c r="J30" s="170">
        <v>14479</v>
      </c>
      <c r="K30" s="309">
        <v>15022</v>
      </c>
      <c r="L30" s="309">
        <v>15763</v>
      </c>
      <c r="M30" s="167">
        <v>2.6344245061811957E-2</v>
      </c>
      <c r="O30" s="151" t="s">
        <v>316</v>
      </c>
      <c r="P30" s="131">
        <v>598347</v>
      </c>
      <c r="U30" s="376"/>
    </row>
    <row r="31" spans="1:21" ht="12.75">
      <c r="A31" s="168" t="s">
        <v>216</v>
      </c>
      <c r="B31" s="169">
        <v>13398</v>
      </c>
      <c r="C31" s="170">
        <v>12931</v>
      </c>
      <c r="D31" s="170">
        <v>12589</v>
      </c>
      <c r="E31" s="170">
        <v>12722</v>
      </c>
      <c r="F31" s="170">
        <v>12841</v>
      </c>
      <c r="G31" s="170">
        <v>13170</v>
      </c>
      <c r="H31" s="170">
        <v>13505</v>
      </c>
      <c r="I31" s="170">
        <v>13600</v>
      </c>
      <c r="J31" s="170">
        <v>13760</v>
      </c>
      <c r="K31" s="309">
        <v>14202</v>
      </c>
      <c r="L31" s="309">
        <v>14985</v>
      </c>
      <c r="M31" s="167">
        <v>3.4546594676343245E-2</v>
      </c>
      <c r="O31" s="151" t="s">
        <v>317</v>
      </c>
      <c r="P31" s="131">
        <v>433762</v>
      </c>
      <c r="U31" s="376"/>
    </row>
    <row r="32" spans="1:21" ht="12.75">
      <c r="A32" s="168" t="s">
        <v>217</v>
      </c>
      <c r="B32" s="169">
        <v>9781</v>
      </c>
      <c r="C32" s="170">
        <v>9234</v>
      </c>
      <c r="D32" s="170">
        <v>8965</v>
      </c>
      <c r="E32" s="170">
        <v>9045</v>
      </c>
      <c r="F32" s="170">
        <v>9912</v>
      </c>
      <c r="G32" s="170">
        <v>10256</v>
      </c>
      <c r="H32" s="170">
        <v>10638</v>
      </c>
      <c r="I32" s="170">
        <v>10633</v>
      </c>
      <c r="J32" s="170">
        <v>10975</v>
      </c>
      <c r="K32" s="309">
        <v>11632</v>
      </c>
      <c r="L32" s="309">
        <v>12475</v>
      </c>
      <c r="M32" s="167">
        <v>1.3771519724459213E-2</v>
      </c>
      <c r="O32" s="151" t="s">
        <v>318</v>
      </c>
      <c r="P32" s="131">
        <v>905855</v>
      </c>
      <c r="U32" s="376"/>
    </row>
    <row r="33" spans="1:21" ht="12.75">
      <c r="A33" s="168" t="s">
        <v>218</v>
      </c>
      <c r="B33" s="169">
        <v>9334</v>
      </c>
      <c r="C33" s="170">
        <v>8977</v>
      </c>
      <c r="D33" s="170">
        <v>8563</v>
      </c>
      <c r="E33" s="170">
        <v>8165</v>
      </c>
      <c r="F33" s="170">
        <v>7762</v>
      </c>
      <c r="G33" s="170">
        <v>7437</v>
      </c>
      <c r="H33" s="170">
        <v>7091</v>
      </c>
      <c r="I33" s="170">
        <v>7083</v>
      </c>
      <c r="J33" s="170">
        <v>6949</v>
      </c>
      <c r="K33" s="309">
        <v>6827</v>
      </c>
      <c r="L33" s="309">
        <v>6799</v>
      </c>
      <c r="M33" s="167">
        <v>4.4832906918471235E-2</v>
      </c>
      <c r="O33" s="151" t="s">
        <v>308</v>
      </c>
      <c r="P33" s="131">
        <v>151652</v>
      </c>
      <c r="U33" s="376"/>
    </row>
    <row r="34" spans="1:21" ht="12.75">
      <c r="A34" s="168" t="s">
        <v>219</v>
      </c>
      <c r="B34" s="169">
        <v>9706</v>
      </c>
      <c r="C34" s="170">
        <v>9796</v>
      </c>
      <c r="D34" s="170">
        <v>9880</v>
      </c>
      <c r="E34" s="170">
        <v>9692</v>
      </c>
      <c r="F34" s="170">
        <v>9315</v>
      </c>
      <c r="G34" s="170">
        <v>9279</v>
      </c>
      <c r="H34" s="170">
        <v>9278</v>
      </c>
      <c r="I34" s="170">
        <v>8912</v>
      </c>
      <c r="J34" s="170">
        <v>8712</v>
      </c>
      <c r="K34" s="309">
        <v>8636</v>
      </c>
      <c r="L34" s="309">
        <v>8699</v>
      </c>
      <c r="M34" s="167">
        <v>5.0411451089476117E-2</v>
      </c>
      <c r="O34" s="151" t="s">
        <v>309</v>
      </c>
      <c r="P34" s="131">
        <v>172560.00000000003</v>
      </c>
      <c r="U34" s="376"/>
    </row>
    <row r="35" spans="1:21" ht="12.75">
      <c r="A35" s="168" t="s">
        <v>220</v>
      </c>
      <c r="B35" s="169">
        <v>29942</v>
      </c>
      <c r="C35" s="170">
        <v>29979</v>
      </c>
      <c r="D35" s="170">
        <v>29564</v>
      </c>
      <c r="E35" s="170">
        <v>29671</v>
      </c>
      <c r="F35" s="170">
        <v>29472</v>
      </c>
      <c r="G35" s="170">
        <v>29356</v>
      </c>
      <c r="H35" s="170">
        <v>29405</v>
      </c>
      <c r="I35" s="170">
        <v>29321</v>
      </c>
      <c r="J35" s="170">
        <v>29316</v>
      </c>
      <c r="K35" s="309">
        <v>29439</v>
      </c>
      <c r="L35" s="309">
        <v>29598</v>
      </c>
      <c r="M35" s="167">
        <v>4.0213089429900178E-2</v>
      </c>
      <c r="O35" s="151" t="s">
        <v>319</v>
      </c>
      <c r="P35" s="131">
        <v>736029</v>
      </c>
      <c r="U35" s="376"/>
    </row>
    <row r="36" spans="1:21" ht="12.75">
      <c r="A36" s="168" t="s">
        <v>221</v>
      </c>
      <c r="B36" s="169">
        <v>51978</v>
      </c>
      <c r="C36" s="170">
        <v>51369</v>
      </c>
      <c r="D36" s="170">
        <v>48283</v>
      </c>
      <c r="E36" s="170">
        <v>47989</v>
      </c>
      <c r="F36" s="170">
        <v>49566</v>
      </c>
      <c r="G36" s="170">
        <v>49707</v>
      </c>
      <c r="H36" s="170">
        <v>50972</v>
      </c>
      <c r="I36" s="170">
        <v>53528</v>
      </c>
      <c r="J36" s="170">
        <v>54968</v>
      </c>
      <c r="K36" s="309">
        <v>56919</v>
      </c>
      <c r="L36" s="309">
        <v>60040</v>
      </c>
      <c r="M36" s="167">
        <v>4.5565347265016681E-2</v>
      </c>
      <c r="O36" s="151" t="s">
        <v>320</v>
      </c>
      <c r="P36" s="131">
        <v>1317668</v>
      </c>
      <c r="U36" s="376"/>
    </row>
    <row r="37" spans="1:21" ht="12.75">
      <c r="A37" s="168" t="s">
        <v>222</v>
      </c>
      <c r="B37" s="169">
        <v>3845</v>
      </c>
      <c r="C37" s="170">
        <v>3187</v>
      </c>
      <c r="D37" s="170">
        <v>2875</v>
      </c>
      <c r="E37" s="170">
        <v>2834</v>
      </c>
      <c r="F37" s="170">
        <v>2716</v>
      </c>
      <c r="G37" s="170">
        <v>2598</v>
      </c>
      <c r="H37" s="170">
        <v>2535</v>
      </c>
      <c r="I37" s="170">
        <v>2691</v>
      </c>
      <c r="J37" s="170">
        <v>2882</v>
      </c>
      <c r="K37" s="309">
        <v>3124</v>
      </c>
      <c r="L37" s="309">
        <v>3405</v>
      </c>
      <c r="M37" s="167">
        <v>1.7862295081967208E-2</v>
      </c>
      <c r="O37" s="151" t="s">
        <v>321</v>
      </c>
      <c r="P37" s="131">
        <v>190625.00000000006</v>
      </c>
      <c r="U37" s="376"/>
    </row>
    <row r="38" spans="1:21" ht="12.75">
      <c r="A38" s="168" t="s">
        <v>223</v>
      </c>
      <c r="B38" s="169">
        <v>45447</v>
      </c>
      <c r="C38" s="170">
        <v>44845</v>
      </c>
      <c r="D38" s="170">
        <v>43132</v>
      </c>
      <c r="E38" s="170">
        <v>43677</v>
      </c>
      <c r="F38" s="170">
        <v>44100</v>
      </c>
      <c r="G38" s="170">
        <v>45090</v>
      </c>
      <c r="H38" s="170">
        <v>45946</v>
      </c>
      <c r="I38" s="170">
        <v>46838</v>
      </c>
      <c r="J38" s="170">
        <v>48860</v>
      </c>
      <c r="K38" s="309">
        <v>51074</v>
      </c>
      <c r="L38" s="309">
        <v>54228</v>
      </c>
      <c r="M38" s="167">
        <v>3.5535669350780071E-2</v>
      </c>
      <c r="O38" s="151" t="s">
        <v>322</v>
      </c>
      <c r="P38" s="131">
        <v>1526016</v>
      </c>
      <c r="U38" s="376"/>
    </row>
    <row r="39" spans="1:21" ht="12.75">
      <c r="A39" s="168" t="s">
        <v>224</v>
      </c>
      <c r="B39" s="169">
        <v>52105</v>
      </c>
      <c r="C39" s="170">
        <v>51316</v>
      </c>
      <c r="D39" s="170">
        <v>48963</v>
      </c>
      <c r="E39" s="170">
        <v>48021</v>
      </c>
      <c r="F39" s="170">
        <v>50218</v>
      </c>
      <c r="G39" s="170">
        <v>50292</v>
      </c>
      <c r="H39" s="170">
        <v>51369</v>
      </c>
      <c r="I39" s="170">
        <v>52456</v>
      </c>
      <c r="J39" s="170">
        <v>53729</v>
      </c>
      <c r="K39" s="309">
        <v>55492</v>
      </c>
      <c r="L39" s="309">
        <v>58053</v>
      </c>
      <c r="M39" s="167">
        <v>5.2422886803118664E-2</v>
      </c>
      <c r="O39" s="151" t="s">
        <v>323</v>
      </c>
      <c r="P39" s="131">
        <v>1107398</v>
      </c>
      <c r="U39" s="376"/>
    </row>
    <row r="40" spans="1:21" ht="12.75">
      <c r="A40" s="168" t="s">
        <v>225</v>
      </c>
      <c r="B40" s="169">
        <v>15583</v>
      </c>
      <c r="C40" s="170">
        <v>16462</v>
      </c>
      <c r="D40" s="170">
        <v>15879</v>
      </c>
      <c r="E40" s="170">
        <v>16619</v>
      </c>
      <c r="F40" s="170">
        <v>18402</v>
      </c>
      <c r="G40" s="170">
        <v>18700</v>
      </c>
      <c r="H40" s="170">
        <v>19784</v>
      </c>
      <c r="I40" s="170">
        <v>19935</v>
      </c>
      <c r="J40" s="170">
        <v>21295</v>
      </c>
      <c r="K40" s="309">
        <v>22131</v>
      </c>
      <c r="L40" s="309">
        <v>25299</v>
      </c>
      <c r="M40" s="167">
        <v>2.4508835154615206E-2</v>
      </c>
      <c r="O40" s="151" t="s">
        <v>324</v>
      </c>
      <c r="P40" s="131">
        <v>1032240</v>
      </c>
      <c r="U40" s="376"/>
    </row>
    <row r="41" spans="1:21" ht="12.75">
      <c r="A41" s="168" t="s">
        <v>226</v>
      </c>
      <c r="B41" s="169">
        <v>3448</v>
      </c>
      <c r="C41" s="170">
        <v>3475</v>
      </c>
      <c r="D41" s="170">
        <v>3397</v>
      </c>
      <c r="E41" s="170">
        <v>3407</v>
      </c>
      <c r="F41" s="170">
        <v>3404</v>
      </c>
      <c r="G41" s="170">
        <v>3477</v>
      </c>
      <c r="H41" s="170">
        <v>3570</v>
      </c>
      <c r="I41" s="170">
        <v>3607</v>
      </c>
      <c r="J41" s="170">
        <v>3688</v>
      </c>
      <c r="K41" s="309">
        <v>3881</v>
      </c>
      <c r="L41" s="309">
        <v>4221</v>
      </c>
      <c r="M41" s="167">
        <v>1.8662540068531002E-2</v>
      </c>
      <c r="O41" s="151" t="s">
        <v>325</v>
      </c>
      <c r="P41" s="131">
        <v>226175.00000000003</v>
      </c>
      <c r="U41" s="376"/>
    </row>
    <row r="42" spans="1:21" ht="12.75">
      <c r="A42" s="168" t="s">
        <v>227</v>
      </c>
      <c r="B42" s="169">
        <v>14235</v>
      </c>
      <c r="C42" s="170">
        <v>14050</v>
      </c>
      <c r="D42" s="170">
        <v>13483</v>
      </c>
      <c r="E42" s="170">
        <v>13416</v>
      </c>
      <c r="F42" s="170">
        <v>13767</v>
      </c>
      <c r="G42" s="170">
        <v>13752</v>
      </c>
      <c r="H42" s="170">
        <v>13966</v>
      </c>
      <c r="I42" s="170">
        <v>14235</v>
      </c>
      <c r="J42" s="170">
        <v>14990</v>
      </c>
      <c r="K42" s="309">
        <v>15849</v>
      </c>
      <c r="L42" s="309">
        <v>17119</v>
      </c>
      <c r="M42" s="167">
        <v>2.8346281982501109E-2</v>
      </c>
      <c r="O42" s="151" t="s">
        <v>326</v>
      </c>
      <c r="P42" s="131">
        <v>603924</v>
      </c>
      <c r="U42" s="376"/>
    </row>
    <row r="43" spans="1:21" ht="12.75">
      <c r="A43" s="168" t="s">
        <v>228</v>
      </c>
      <c r="B43" s="169">
        <v>64421</v>
      </c>
      <c r="C43" s="170">
        <v>64234</v>
      </c>
      <c r="D43" s="170">
        <v>61764</v>
      </c>
      <c r="E43" s="170">
        <v>59810</v>
      </c>
      <c r="F43" s="170">
        <v>59303</v>
      </c>
      <c r="G43" s="170">
        <v>57507</v>
      </c>
      <c r="H43" s="170">
        <v>56599</v>
      </c>
      <c r="I43" s="170">
        <v>55892</v>
      </c>
      <c r="J43" s="170">
        <v>55841</v>
      </c>
      <c r="K43" s="309">
        <v>57522</v>
      </c>
      <c r="L43" s="309">
        <v>60006</v>
      </c>
      <c r="M43" s="167">
        <v>4.8251965869972345E-2</v>
      </c>
      <c r="O43" s="151" t="s">
        <v>327</v>
      </c>
      <c r="P43" s="131">
        <v>1243597</v>
      </c>
      <c r="U43" s="376"/>
    </row>
    <row r="44" spans="1:21" ht="12.75">
      <c r="A44" s="168" t="s">
        <v>229</v>
      </c>
      <c r="B44" s="169">
        <v>8426</v>
      </c>
      <c r="C44" s="170">
        <v>8100</v>
      </c>
      <c r="D44" s="170">
        <v>7655</v>
      </c>
      <c r="E44" s="170">
        <v>7132</v>
      </c>
      <c r="F44" s="170">
        <v>6892</v>
      </c>
      <c r="G44" s="170">
        <v>6789</v>
      </c>
      <c r="H44" s="170">
        <v>6749</v>
      </c>
      <c r="I44" s="170">
        <v>6831</v>
      </c>
      <c r="J44" s="170">
        <v>6972</v>
      </c>
      <c r="K44" s="309">
        <v>7062</v>
      </c>
      <c r="L44" s="309">
        <v>7257</v>
      </c>
      <c r="M44" s="167">
        <v>2.7838622684430391E-2</v>
      </c>
      <c r="O44" s="151" t="s">
        <v>328</v>
      </c>
      <c r="P44" s="131">
        <v>260681.00000000003</v>
      </c>
      <c r="U44" s="376"/>
    </row>
    <row r="45" spans="1:21" ht="12.75">
      <c r="A45" s="168" t="s">
        <v>230</v>
      </c>
      <c r="B45" s="169">
        <v>5309</v>
      </c>
      <c r="C45" s="170">
        <v>4979</v>
      </c>
      <c r="D45" s="170">
        <v>4579</v>
      </c>
      <c r="E45" s="170">
        <v>4306</v>
      </c>
      <c r="F45" s="170">
        <v>4240</v>
      </c>
      <c r="G45" s="170">
        <v>4054</v>
      </c>
      <c r="H45" s="170">
        <v>3897</v>
      </c>
      <c r="I45" s="170">
        <v>3938</v>
      </c>
      <c r="J45" s="170">
        <v>4010</v>
      </c>
      <c r="K45" s="309">
        <v>4290</v>
      </c>
      <c r="L45" s="309">
        <v>4707</v>
      </c>
      <c r="M45" s="167">
        <v>1.1753483970365339E-2</v>
      </c>
      <c r="O45" s="151" t="s">
        <v>329</v>
      </c>
      <c r="P45" s="131">
        <v>400477</v>
      </c>
      <c r="U45" s="376"/>
    </row>
    <row r="46" spans="1:21" ht="12.75">
      <c r="A46" s="168" t="s">
        <v>231</v>
      </c>
      <c r="B46" s="169">
        <v>10432</v>
      </c>
      <c r="C46" s="170">
        <v>10335</v>
      </c>
      <c r="D46" s="170">
        <v>9921</v>
      </c>
      <c r="E46" s="170">
        <v>9643</v>
      </c>
      <c r="F46" s="170">
        <v>9741</v>
      </c>
      <c r="G46" s="170">
        <v>10045</v>
      </c>
      <c r="H46" s="170">
        <v>10205</v>
      </c>
      <c r="I46" s="170">
        <v>10432</v>
      </c>
      <c r="J46" s="170">
        <v>10682</v>
      </c>
      <c r="K46" s="309">
        <v>11073</v>
      </c>
      <c r="L46" s="309">
        <v>11721</v>
      </c>
      <c r="M46" s="167">
        <v>3.5138368004029176E-2</v>
      </c>
      <c r="O46" s="151" t="s">
        <v>330</v>
      </c>
      <c r="P46" s="131">
        <v>333567</v>
      </c>
      <c r="U46" s="376"/>
    </row>
    <row r="47" spans="1:21" ht="12.75">
      <c r="A47" s="168" t="s">
        <v>232</v>
      </c>
      <c r="B47" s="169">
        <v>34876</v>
      </c>
      <c r="C47" s="170">
        <v>35084</v>
      </c>
      <c r="D47" s="170">
        <v>33836</v>
      </c>
      <c r="E47" s="170">
        <v>32786</v>
      </c>
      <c r="F47" s="170">
        <v>33384</v>
      </c>
      <c r="G47" s="170">
        <v>33530</v>
      </c>
      <c r="H47" s="170">
        <v>33391</v>
      </c>
      <c r="I47" s="170">
        <v>33829</v>
      </c>
      <c r="J47" s="170">
        <v>34178</v>
      </c>
      <c r="K47" s="309">
        <v>35526</v>
      </c>
      <c r="L47" s="309">
        <v>36827</v>
      </c>
      <c r="M47" s="167">
        <v>4.8629020011752198E-2</v>
      </c>
      <c r="O47" s="151" t="s">
        <v>331</v>
      </c>
      <c r="P47" s="131">
        <v>757305</v>
      </c>
      <c r="U47" s="376"/>
    </row>
    <row r="48" spans="1:21" ht="12.75">
      <c r="A48" s="168" t="s">
        <v>233</v>
      </c>
      <c r="B48" s="169">
        <v>3632</v>
      </c>
      <c r="C48" s="170">
        <v>3427</v>
      </c>
      <c r="D48" s="170">
        <v>3319</v>
      </c>
      <c r="E48" s="170">
        <v>3207</v>
      </c>
      <c r="F48" s="170">
        <v>3187</v>
      </c>
      <c r="G48" s="170">
        <v>3105</v>
      </c>
      <c r="H48" s="170">
        <v>3046</v>
      </c>
      <c r="I48" s="170">
        <v>3044</v>
      </c>
      <c r="J48" s="170">
        <v>3067</v>
      </c>
      <c r="K48" s="309">
        <v>3168</v>
      </c>
      <c r="L48" s="309">
        <v>3254</v>
      </c>
      <c r="M48" s="167">
        <v>1.4362324277801077E-2</v>
      </c>
      <c r="O48" s="151" t="s">
        <v>332</v>
      </c>
      <c r="P48" s="131">
        <v>226564.99999999994</v>
      </c>
      <c r="U48" s="376"/>
    </row>
    <row r="49" spans="1:21" ht="12.75">
      <c r="A49" s="168" t="s">
        <v>234</v>
      </c>
      <c r="B49" s="169">
        <v>21315</v>
      </c>
      <c r="C49" s="170">
        <v>22526</v>
      </c>
      <c r="D49" s="170">
        <v>22441</v>
      </c>
      <c r="E49" s="170">
        <v>22577</v>
      </c>
      <c r="F49" s="170">
        <v>24864</v>
      </c>
      <c r="G49" s="170">
        <v>25705</v>
      </c>
      <c r="H49" s="170">
        <v>27065</v>
      </c>
      <c r="I49" s="170">
        <v>28736</v>
      </c>
      <c r="J49" s="170">
        <v>30749</v>
      </c>
      <c r="K49" s="309">
        <v>33273</v>
      </c>
      <c r="L49" s="309">
        <v>36110</v>
      </c>
      <c r="M49" s="167">
        <v>2.6815843254675505E-2</v>
      </c>
      <c r="O49" s="151" t="s">
        <v>333</v>
      </c>
      <c r="P49" s="131">
        <v>1346592</v>
      </c>
      <c r="U49" s="376"/>
    </row>
    <row r="50" spans="1:21" ht="12.75">
      <c r="A50" s="168" t="s">
        <v>235</v>
      </c>
      <c r="B50" s="169">
        <v>29995</v>
      </c>
      <c r="C50" s="170">
        <v>28865</v>
      </c>
      <c r="D50" s="170">
        <v>27444</v>
      </c>
      <c r="E50" s="170">
        <v>26711</v>
      </c>
      <c r="F50" s="170">
        <v>26772</v>
      </c>
      <c r="G50" s="170">
        <v>26782</v>
      </c>
      <c r="H50" s="170">
        <v>26932</v>
      </c>
      <c r="I50" s="170">
        <v>27638</v>
      </c>
      <c r="J50" s="170">
        <v>28551</v>
      </c>
      <c r="K50" s="309">
        <v>29882</v>
      </c>
      <c r="L50" s="309">
        <v>31511</v>
      </c>
      <c r="M50" s="167">
        <v>4.704981209041758E-2</v>
      </c>
      <c r="O50" s="151" t="s">
        <v>334</v>
      </c>
      <c r="P50" s="131">
        <v>669737</v>
      </c>
      <c r="U50" s="376"/>
    </row>
    <row r="51" spans="1:21" ht="12.75">
      <c r="A51" s="168" t="s">
        <v>236</v>
      </c>
      <c r="B51" s="169">
        <v>3995</v>
      </c>
      <c r="C51" s="170">
        <v>3528</v>
      </c>
      <c r="D51" s="170">
        <v>3337</v>
      </c>
      <c r="E51" s="170">
        <v>3172</v>
      </c>
      <c r="F51" s="170">
        <v>3013</v>
      </c>
      <c r="G51" s="170">
        <v>2862</v>
      </c>
      <c r="H51" s="170">
        <v>2765</v>
      </c>
      <c r="I51" s="170">
        <v>2799</v>
      </c>
      <c r="J51" s="170">
        <v>2898</v>
      </c>
      <c r="K51" s="309">
        <v>3017</v>
      </c>
      <c r="L51" s="309">
        <v>3234</v>
      </c>
      <c r="M51" s="167">
        <v>1.8623882797383206E-2</v>
      </c>
      <c r="O51" s="151" t="s">
        <v>335</v>
      </c>
      <c r="P51" s="131">
        <v>173648.00000000006</v>
      </c>
      <c r="U51" s="376"/>
    </row>
    <row r="52" spans="1:21" ht="12.75">
      <c r="A52" s="168" t="s">
        <v>237</v>
      </c>
      <c r="B52" s="169">
        <v>9922</v>
      </c>
      <c r="C52" s="170">
        <v>9434</v>
      </c>
      <c r="D52" s="170">
        <v>9094</v>
      </c>
      <c r="E52" s="170">
        <v>8788</v>
      </c>
      <c r="F52" s="170">
        <v>8650</v>
      </c>
      <c r="G52" s="170">
        <v>8365</v>
      </c>
      <c r="H52" s="170">
        <v>8413</v>
      </c>
      <c r="I52" s="170">
        <v>8503</v>
      </c>
      <c r="J52" s="170">
        <v>8563</v>
      </c>
      <c r="K52" s="309">
        <v>8815</v>
      </c>
      <c r="L52" s="309">
        <v>9234</v>
      </c>
      <c r="M52" s="167">
        <v>2.7710257656781721E-2</v>
      </c>
      <c r="O52" s="151" t="s">
        <v>336</v>
      </c>
      <c r="P52" s="131">
        <v>333234</v>
      </c>
      <c r="U52" s="376"/>
    </row>
    <row r="53" spans="1:21" ht="12.75">
      <c r="A53" s="168" t="s">
        <v>238</v>
      </c>
      <c r="B53" s="169">
        <v>1676</v>
      </c>
      <c r="C53" s="170">
        <v>1541</v>
      </c>
      <c r="D53" s="170">
        <v>1436</v>
      </c>
      <c r="E53" s="170">
        <v>1335</v>
      </c>
      <c r="F53" s="170">
        <v>1263</v>
      </c>
      <c r="G53" s="170">
        <v>1222</v>
      </c>
      <c r="H53" s="170">
        <v>1105</v>
      </c>
      <c r="I53" s="170">
        <v>1122</v>
      </c>
      <c r="J53" s="170">
        <v>1170</v>
      </c>
      <c r="K53" s="309">
        <v>1257</v>
      </c>
      <c r="L53" s="309">
        <v>1322</v>
      </c>
      <c r="M53" s="167">
        <v>1.7312729177579884E-2</v>
      </c>
      <c r="O53" s="151" t="s">
        <v>337</v>
      </c>
      <c r="P53" s="131">
        <v>76360</v>
      </c>
      <c r="U53" s="376"/>
    </row>
    <row r="54" spans="1:21" ht="12.75">
      <c r="A54" s="168" t="s">
        <v>239</v>
      </c>
      <c r="B54" s="169">
        <v>12349</v>
      </c>
      <c r="C54" s="170">
        <v>12620</v>
      </c>
      <c r="D54" s="170">
        <v>12239</v>
      </c>
      <c r="E54" s="170">
        <v>12241</v>
      </c>
      <c r="F54" s="170">
        <v>13209</v>
      </c>
      <c r="G54" s="170">
        <v>13737</v>
      </c>
      <c r="H54" s="170">
        <v>14294</v>
      </c>
      <c r="I54" s="170">
        <v>14952</v>
      </c>
      <c r="J54" s="170">
        <v>15283</v>
      </c>
      <c r="K54" s="309">
        <v>15914</v>
      </c>
      <c r="L54" s="309">
        <v>17255</v>
      </c>
      <c r="M54" s="167">
        <v>2.141116383418043E-2</v>
      </c>
      <c r="O54" s="151" t="s">
        <v>338</v>
      </c>
      <c r="P54" s="131">
        <v>805888.00000000012</v>
      </c>
      <c r="U54" s="376"/>
    </row>
    <row r="55" spans="1:21" ht="12.75">
      <c r="A55" s="168" t="s">
        <v>240</v>
      </c>
      <c r="B55" s="169">
        <v>3783</v>
      </c>
      <c r="C55" s="170">
        <v>3640</v>
      </c>
      <c r="D55" s="170">
        <v>3364</v>
      </c>
      <c r="E55" s="170">
        <v>3390</v>
      </c>
      <c r="F55" s="170">
        <v>3672</v>
      </c>
      <c r="G55" s="170">
        <v>3664</v>
      </c>
      <c r="H55" s="170">
        <v>3536</v>
      </c>
      <c r="I55" s="170">
        <v>3654</v>
      </c>
      <c r="J55" s="170">
        <v>3905</v>
      </c>
      <c r="K55" s="309">
        <v>4293</v>
      </c>
      <c r="L55" s="309">
        <v>4630</v>
      </c>
      <c r="M55" s="167">
        <v>9.2607779053440493E-3</v>
      </c>
      <c r="O55" s="151" t="s">
        <v>339</v>
      </c>
      <c r="P55" s="131">
        <v>499958</v>
      </c>
      <c r="U55" s="376"/>
    </row>
    <row r="56" spans="1:21" ht="12.75">
      <c r="A56" s="168" t="s">
        <v>241</v>
      </c>
      <c r="B56" s="169">
        <v>16945</v>
      </c>
      <c r="C56" s="170">
        <v>17250</v>
      </c>
      <c r="D56" s="170">
        <v>16530</v>
      </c>
      <c r="E56" s="170">
        <v>16573</v>
      </c>
      <c r="F56" s="170">
        <v>17778</v>
      </c>
      <c r="G56" s="170">
        <v>17895</v>
      </c>
      <c r="H56" s="170">
        <v>18196</v>
      </c>
      <c r="I56" s="170">
        <v>18707</v>
      </c>
      <c r="J56" s="170">
        <v>19554</v>
      </c>
      <c r="K56" s="309">
        <v>20479</v>
      </c>
      <c r="L56" s="309">
        <v>21794</v>
      </c>
      <c r="M56" s="167">
        <v>3.8180362533000944E-2</v>
      </c>
      <c r="O56" s="151" t="s">
        <v>340</v>
      </c>
      <c r="P56" s="131">
        <v>570817</v>
      </c>
      <c r="U56" s="376"/>
    </row>
    <row r="57" spans="1:21" ht="12.75">
      <c r="A57" s="168" t="s">
        <v>242</v>
      </c>
      <c r="B57" s="169">
        <v>3737</v>
      </c>
      <c r="C57" s="170">
        <v>3634</v>
      </c>
      <c r="D57" s="170">
        <v>3455</v>
      </c>
      <c r="E57" s="170">
        <v>3317</v>
      </c>
      <c r="F57" s="170">
        <v>3293</v>
      </c>
      <c r="G57" s="170">
        <v>3228</v>
      </c>
      <c r="H57" s="170">
        <v>3236</v>
      </c>
      <c r="I57" s="170">
        <v>3184</v>
      </c>
      <c r="J57" s="170">
        <v>3213</v>
      </c>
      <c r="K57" s="309">
        <v>3295</v>
      </c>
      <c r="L57" s="309">
        <v>3532</v>
      </c>
      <c r="M57" s="167">
        <v>1.9549130196542926E-2</v>
      </c>
      <c r="O57" s="151" t="s">
        <v>341</v>
      </c>
      <c r="P57" s="131">
        <v>180673</v>
      </c>
      <c r="U57" s="376"/>
    </row>
    <row r="58" spans="1:21" ht="12.75">
      <c r="A58" s="168" t="s">
        <v>243</v>
      </c>
      <c r="B58" s="169">
        <v>2839</v>
      </c>
      <c r="C58" s="170">
        <v>2882</v>
      </c>
      <c r="D58" s="170">
        <v>2826</v>
      </c>
      <c r="E58" s="170">
        <v>2813</v>
      </c>
      <c r="F58" s="170">
        <v>3051</v>
      </c>
      <c r="G58" s="170">
        <v>3247</v>
      </c>
      <c r="H58" s="170">
        <v>3297</v>
      </c>
      <c r="I58" s="170">
        <v>3391</v>
      </c>
      <c r="J58" s="170">
        <v>3550</v>
      </c>
      <c r="K58" s="309">
        <v>3905</v>
      </c>
      <c r="L58" s="309">
        <v>4305</v>
      </c>
      <c r="M58" s="167">
        <v>1.400132044973347E-2</v>
      </c>
      <c r="O58" s="151" t="s">
        <v>342</v>
      </c>
      <c r="P58" s="131">
        <v>307471</v>
      </c>
      <c r="U58" s="376"/>
    </row>
    <row r="59" spans="1:21" ht="12.75">
      <c r="A59" s="168" t="s">
        <v>244</v>
      </c>
      <c r="B59" s="169">
        <v>30653</v>
      </c>
      <c r="C59" s="170">
        <v>30448</v>
      </c>
      <c r="D59" s="170">
        <v>29983</v>
      </c>
      <c r="E59" s="170">
        <v>29846</v>
      </c>
      <c r="F59" s="170">
        <v>29571</v>
      </c>
      <c r="G59" s="170">
        <v>29846</v>
      </c>
      <c r="H59" s="170">
        <v>30099</v>
      </c>
      <c r="I59" s="170">
        <v>29507</v>
      </c>
      <c r="J59" s="170">
        <v>29709</v>
      </c>
      <c r="K59" s="309">
        <v>30446</v>
      </c>
      <c r="L59" s="309">
        <v>31260</v>
      </c>
      <c r="M59" s="167">
        <v>4.2695993870133703E-2</v>
      </c>
      <c r="O59" s="151" t="s">
        <v>343</v>
      </c>
      <c r="P59" s="131">
        <v>732153</v>
      </c>
      <c r="U59" s="376"/>
    </row>
    <row r="60" spans="1:21" ht="12.75">
      <c r="A60" s="168" t="s">
        <v>245</v>
      </c>
      <c r="B60" s="169">
        <v>3901</v>
      </c>
      <c r="C60" s="170">
        <v>3583</v>
      </c>
      <c r="D60" s="170">
        <v>3245</v>
      </c>
      <c r="E60" s="170">
        <v>3061</v>
      </c>
      <c r="F60" s="170">
        <v>2940</v>
      </c>
      <c r="G60" s="170">
        <v>2879</v>
      </c>
      <c r="H60" s="170">
        <v>2860</v>
      </c>
      <c r="I60" s="170">
        <v>2794</v>
      </c>
      <c r="J60" s="170">
        <v>2753</v>
      </c>
      <c r="K60" s="309">
        <v>2824</v>
      </c>
      <c r="L60" s="309">
        <v>2904</v>
      </c>
      <c r="M60" s="167">
        <v>1.5162115595468073E-2</v>
      </c>
      <c r="O60" s="151" t="s">
        <v>344</v>
      </c>
      <c r="P60" s="131">
        <v>191530</v>
      </c>
      <c r="U60" s="376"/>
    </row>
    <row r="61" spans="1:21" ht="12.75">
      <c r="A61" s="168" t="s">
        <v>246</v>
      </c>
      <c r="B61" s="169">
        <v>7452</v>
      </c>
      <c r="C61" s="170">
        <v>7356</v>
      </c>
      <c r="D61" s="170">
        <v>7049</v>
      </c>
      <c r="E61" s="170">
        <v>7127</v>
      </c>
      <c r="F61" s="170">
        <v>7385</v>
      </c>
      <c r="G61" s="170">
        <v>7440</v>
      </c>
      <c r="H61" s="170">
        <v>7672</v>
      </c>
      <c r="I61" s="170">
        <v>7943</v>
      </c>
      <c r="J61" s="170">
        <v>8313</v>
      </c>
      <c r="K61" s="309">
        <v>9145</v>
      </c>
      <c r="L61" s="309">
        <v>10245</v>
      </c>
      <c r="M61" s="167">
        <v>1.3824959415748714E-2</v>
      </c>
      <c r="O61" s="151" t="s">
        <v>345</v>
      </c>
      <c r="P61" s="131">
        <v>741051</v>
      </c>
      <c r="U61" s="376"/>
    </row>
    <row r="62" spans="1:21" ht="12.75">
      <c r="A62" s="168" t="s">
        <v>247</v>
      </c>
      <c r="B62" s="169">
        <v>54765</v>
      </c>
      <c r="C62" s="170">
        <v>51637</v>
      </c>
      <c r="D62" s="170">
        <v>48026</v>
      </c>
      <c r="E62" s="170">
        <v>45998</v>
      </c>
      <c r="F62" s="170">
        <v>43640</v>
      </c>
      <c r="G62" s="170">
        <v>41947</v>
      </c>
      <c r="H62" s="170">
        <v>41937</v>
      </c>
      <c r="I62" s="170">
        <v>41504</v>
      </c>
      <c r="J62" s="170">
        <v>42336</v>
      </c>
      <c r="K62" s="309">
        <v>43654</v>
      </c>
      <c r="L62" s="309">
        <v>45514</v>
      </c>
      <c r="M62" s="167">
        <v>4.3547649437307802E-2</v>
      </c>
      <c r="O62" s="151" t="s">
        <v>346</v>
      </c>
      <c r="P62" s="131">
        <v>1045154</v>
      </c>
      <c r="U62" s="376"/>
    </row>
    <row r="63" spans="1:21" ht="12.75">
      <c r="A63" s="168" t="s">
        <v>248</v>
      </c>
      <c r="B63" s="169">
        <v>4368</v>
      </c>
      <c r="C63" s="170">
        <v>4224</v>
      </c>
      <c r="D63" s="170">
        <v>4063</v>
      </c>
      <c r="E63" s="170">
        <v>4053</v>
      </c>
      <c r="F63" s="170">
        <v>4167</v>
      </c>
      <c r="G63" s="170">
        <v>4185</v>
      </c>
      <c r="H63" s="170">
        <v>4307</v>
      </c>
      <c r="I63" s="170">
        <v>4426</v>
      </c>
      <c r="J63" s="170">
        <v>4507</v>
      </c>
      <c r="K63" s="309">
        <v>4636</v>
      </c>
      <c r="L63" s="309">
        <v>4743</v>
      </c>
      <c r="M63" s="167">
        <v>2.2208279291470207E-2</v>
      </c>
      <c r="O63" s="151" t="s">
        <v>347</v>
      </c>
      <c r="P63" s="131">
        <v>213568.99999999997</v>
      </c>
      <c r="U63" s="376"/>
    </row>
    <row r="64" spans="1:21" ht="12.75">
      <c r="A64" s="168" t="s">
        <v>249</v>
      </c>
      <c r="B64" s="169">
        <v>93086</v>
      </c>
      <c r="C64" s="170">
        <v>90670</v>
      </c>
      <c r="D64" s="170">
        <v>87801</v>
      </c>
      <c r="E64" s="170">
        <v>85918</v>
      </c>
      <c r="F64" s="170">
        <v>85902</v>
      </c>
      <c r="G64" s="170">
        <v>84799</v>
      </c>
      <c r="H64" s="170">
        <v>85199</v>
      </c>
      <c r="I64" s="170">
        <v>86875</v>
      </c>
      <c r="J64" s="170">
        <v>88765</v>
      </c>
      <c r="K64" s="309">
        <v>92543</v>
      </c>
      <c r="L64" s="309">
        <v>97695</v>
      </c>
      <c r="M64" s="167">
        <v>3.7524889839414446E-2</v>
      </c>
      <c r="O64" s="151" t="s">
        <v>348</v>
      </c>
      <c r="P64" s="131">
        <v>2603472</v>
      </c>
      <c r="U64" s="376"/>
    </row>
    <row r="65" spans="1:21" ht="12.75">
      <c r="A65" s="168" t="s">
        <v>250</v>
      </c>
      <c r="B65" s="169">
        <v>32627</v>
      </c>
      <c r="C65" s="170">
        <v>32388</v>
      </c>
      <c r="D65" s="170">
        <v>31828</v>
      </c>
      <c r="E65" s="170">
        <v>31683</v>
      </c>
      <c r="F65" s="170">
        <v>32164</v>
      </c>
      <c r="G65" s="170">
        <v>31897</v>
      </c>
      <c r="H65" s="170">
        <v>32410</v>
      </c>
      <c r="I65" s="170">
        <v>33265</v>
      </c>
      <c r="J65" s="170">
        <v>34412</v>
      </c>
      <c r="K65" s="309">
        <v>35245</v>
      </c>
      <c r="L65" s="309">
        <v>36559</v>
      </c>
      <c r="M65" s="167">
        <v>4.4656031660722136E-2</v>
      </c>
      <c r="O65" s="151" t="s">
        <v>349</v>
      </c>
      <c r="P65" s="131">
        <v>818680</v>
      </c>
      <c r="U65" s="376"/>
    </row>
    <row r="66" spans="1:21" ht="12.75">
      <c r="A66" s="168" t="s">
        <v>251</v>
      </c>
      <c r="B66" s="169">
        <v>5056</v>
      </c>
      <c r="C66" s="170">
        <v>4909</v>
      </c>
      <c r="D66" s="170">
        <v>4688</v>
      </c>
      <c r="E66" s="170">
        <v>4511</v>
      </c>
      <c r="F66" s="170">
        <v>4506</v>
      </c>
      <c r="G66" s="170">
        <v>4534</v>
      </c>
      <c r="H66" s="170">
        <v>4539</v>
      </c>
      <c r="I66" s="170">
        <v>4676</v>
      </c>
      <c r="J66" s="170">
        <v>4849</v>
      </c>
      <c r="K66" s="309">
        <v>5087</v>
      </c>
      <c r="L66" s="309">
        <v>5423</v>
      </c>
      <c r="M66" s="167">
        <v>1.8846220677671589E-2</v>
      </c>
      <c r="O66" s="151" t="s">
        <v>350</v>
      </c>
      <c r="P66" s="131">
        <v>287750</v>
      </c>
      <c r="U66" s="376"/>
    </row>
    <row r="67" spans="1:21" ht="12.75">
      <c r="A67" s="168" t="s">
        <v>252</v>
      </c>
      <c r="B67" s="169">
        <v>18702</v>
      </c>
      <c r="C67" s="170">
        <v>17356</v>
      </c>
      <c r="D67" s="170">
        <v>16224</v>
      </c>
      <c r="E67" s="170">
        <v>15832</v>
      </c>
      <c r="F67" s="170">
        <v>16008</v>
      </c>
      <c r="G67" s="170">
        <v>15742</v>
      </c>
      <c r="H67" s="170">
        <v>16257</v>
      </c>
      <c r="I67" s="170">
        <v>16890</v>
      </c>
      <c r="J67" s="170">
        <v>17179</v>
      </c>
      <c r="K67" s="309">
        <v>18171</v>
      </c>
      <c r="L67" s="309">
        <v>18976</v>
      </c>
      <c r="M67" s="167">
        <v>1.2886148137735648E-2</v>
      </c>
      <c r="O67" s="151" t="s">
        <v>351</v>
      </c>
      <c r="P67" s="131">
        <v>1472589</v>
      </c>
      <c r="U67" s="376"/>
    </row>
    <row r="68" spans="1:21" ht="12.75">
      <c r="A68" s="168" t="s">
        <v>253</v>
      </c>
      <c r="B68" s="169">
        <v>21992</v>
      </c>
      <c r="C68" s="170">
        <v>21501</v>
      </c>
      <c r="D68" s="170">
        <v>21502</v>
      </c>
      <c r="E68" s="170">
        <v>21235</v>
      </c>
      <c r="F68" s="170">
        <v>21059</v>
      </c>
      <c r="G68" s="170">
        <v>21230</v>
      </c>
      <c r="H68" s="170">
        <v>21290</v>
      </c>
      <c r="I68" s="170">
        <v>21411</v>
      </c>
      <c r="J68" s="170">
        <v>21711</v>
      </c>
      <c r="K68" s="309">
        <v>22878</v>
      </c>
      <c r="L68" s="309">
        <v>23350</v>
      </c>
      <c r="M68" s="167">
        <v>3.6245607063469396E-2</v>
      </c>
      <c r="O68" s="151" t="s">
        <v>352</v>
      </c>
      <c r="P68" s="131">
        <v>644216</v>
      </c>
      <c r="U68" s="376"/>
    </row>
    <row r="69" spans="1:21" ht="12.75">
      <c r="A69" s="168" t="s">
        <v>254</v>
      </c>
      <c r="B69" s="169">
        <v>13242</v>
      </c>
      <c r="C69" s="170">
        <v>11788</v>
      </c>
      <c r="D69" s="170">
        <v>10693</v>
      </c>
      <c r="E69" s="170">
        <v>10008</v>
      </c>
      <c r="F69" s="170">
        <v>9730</v>
      </c>
      <c r="G69" s="170">
        <v>9346</v>
      </c>
      <c r="H69" s="170">
        <v>9107</v>
      </c>
      <c r="I69" s="170">
        <v>9518</v>
      </c>
      <c r="J69" s="170">
        <v>9952</v>
      </c>
      <c r="K69" s="309">
        <v>10795</v>
      </c>
      <c r="L69" s="309">
        <v>12088</v>
      </c>
      <c r="M69" s="167">
        <v>1.8116175520682683E-2</v>
      </c>
      <c r="O69" s="151" t="s">
        <v>353</v>
      </c>
      <c r="P69" s="131">
        <v>667249</v>
      </c>
      <c r="U69" s="376"/>
    </row>
    <row r="70" spans="1:21" ht="12.75">
      <c r="A70" s="168" t="s">
        <v>255</v>
      </c>
      <c r="B70" s="169">
        <v>4273</v>
      </c>
      <c r="C70" s="170">
        <v>3917</v>
      </c>
      <c r="D70" s="170">
        <v>3576</v>
      </c>
      <c r="E70" s="170">
        <v>3331</v>
      </c>
      <c r="F70" s="170">
        <v>3252</v>
      </c>
      <c r="G70" s="170">
        <v>3110</v>
      </c>
      <c r="H70" s="170">
        <v>3045</v>
      </c>
      <c r="I70" s="170">
        <v>3109</v>
      </c>
      <c r="J70" s="170">
        <v>3183</v>
      </c>
      <c r="K70" s="309">
        <v>3492</v>
      </c>
      <c r="L70" s="309">
        <v>3928</v>
      </c>
      <c r="M70" s="167">
        <v>1.7156584407075782E-2</v>
      </c>
      <c r="O70" s="151" t="s">
        <v>354</v>
      </c>
      <c r="P70" s="131">
        <v>228950</v>
      </c>
      <c r="U70" s="376"/>
    </row>
    <row r="71" spans="1:21" ht="12.75">
      <c r="A71" s="168" t="s">
        <v>256</v>
      </c>
      <c r="B71" s="169">
        <v>18950</v>
      </c>
      <c r="C71" s="170">
        <v>17359</v>
      </c>
      <c r="D71" s="170">
        <v>15996</v>
      </c>
      <c r="E71" s="170">
        <v>14801</v>
      </c>
      <c r="F71" s="170">
        <v>14142</v>
      </c>
      <c r="G71" s="170">
        <v>13471</v>
      </c>
      <c r="H71" s="170">
        <v>12996</v>
      </c>
      <c r="I71" s="170">
        <v>13195</v>
      </c>
      <c r="J71" s="170">
        <v>13501</v>
      </c>
      <c r="K71" s="309">
        <v>13956</v>
      </c>
      <c r="L71" s="309">
        <v>14773</v>
      </c>
      <c r="M71" s="167">
        <v>3.1679486712114034E-2</v>
      </c>
      <c r="O71" s="151" t="s">
        <v>355</v>
      </c>
      <c r="P71" s="131">
        <v>466327</v>
      </c>
      <c r="U71" s="376"/>
    </row>
    <row r="72" spans="1:21" ht="12.75">
      <c r="A72" s="168" t="s">
        <v>257</v>
      </c>
      <c r="B72" s="169">
        <v>58273</v>
      </c>
      <c r="C72" s="170">
        <v>57594</v>
      </c>
      <c r="D72" s="170">
        <v>56019</v>
      </c>
      <c r="E72" s="170">
        <v>55953</v>
      </c>
      <c r="F72" s="170">
        <v>56339</v>
      </c>
      <c r="G72" s="170">
        <v>55644</v>
      </c>
      <c r="H72" s="170">
        <v>57266</v>
      </c>
      <c r="I72" s="170">
        <v>57783</v>
      </c>
      <c r="J72" s="170">
        <v>59053</v>
      </c>
      <c r="K72" s="309">
        <v>61569</v>
      </c>
      <c r="L72" s="309">
        <v>64032</v>
      </c>
      <c r="M72" s="167">
        <v>5.7540561548864819E-2</v>
      </c>
      <c r="O72" s="151" t="s">
        <v>356</v>
      </c>
      <c r="P72" s="131">
        <v>1112815</v>
      </c>
      <c r="U72" s="376"/>
    </row>
    <row r="73" spans="1:21" ht="12.75">
      <c r="A73" s="168" t="s">
        <v>258</v>
      </c>
      <c r="B73" s="169">
        <v>43343</v>
      </c>
      <c r="C73" s="170">
        <v>41514</v>
      </c>
      <c r="D73" s="170">
        <v>38800</v>
      </c>
      <c r="E73" s="170">
        <v>36889</v>
      </c>
      <c r="F73" s="170">
        <v>35539</v>
      </c>
      <c r="G73" s="170">
        <v>34634</v>
      </c>
      <c r="H73" s="170">
        <v>34337</v>
      </c>
      <c r="I73" s="170">
        <v>34334</v>
      </c>
      <c r="J73" s="170">
        <v>35275</v>
      </c>
      <c r="K73" s="309">
        <v>36063</v>
      </c>
      <c r="L73" s="309">
        <v>37259</v>
      </c>
      <c r="M73" s="167">
        <v>4.9016357642205188E-2</v>
      </c>
      <c r="O73" s="151" t="s">
        <v>357</v>
      </c>
      <c r="P73" s="131">
        <v>760134</v>
      </c>
      <c r="U73" s="376"/>
    </row>
    <row r="74" spans="1:21" ht="12.75">
      <c r="A74" s="168" t="s">
        <v>259</v>
      </c>
      <c r="B74" s="169">
        <v>121986</v>
      </c>
      <c r="C74" s="170">
        <v>119692</v>
      </c>
      <c r="D74" s="170">
        <v>113487</v>
      </c>
      <c r="E74" s="170">
        <v>113393</v>
      </c>
      <c r="F74" s="170">
        <v>114062</v>
      </c>
      <c r="G74" s="170">
        <v>114448</v>
      </c>
      <c r="H74" s="170">
        <v>117152</v>
      </c>
      <c r="I74" s="170">
        <v>118217</v>
      </c>
      <c r="J74" s="170">
        <v>119066</v>
      </c>
      <c r="K74" s="309">
        <v>123805</v>
      </c>
      <c r="L74" s="309">
        <v>132138</v>
      </c>
      <c r="M74" s="167">
        <v>7.3333203839312716E-2</v>
      </c>
      <c r="O74" s="151" t="s">
        <v>358</v>
      </c>
      <c r="P74" s="131">
        <v>1801885</v>
      </c>
      <c r="U74" s="376"/>
    </row>
    <row r="75" spans="1:21" ht="12.75">
      <c r="A75" s="168" t="s">
        <v>260</v>
      </c>
      <c r="B75" s="169">
        <v>6242</v>
      </c>
      <c r="C75" s="170">
        <v>6154</v>
      </c>
      <c r="D75" s="170">
        <v>5880</v>
      </c>
      <c r="E75" s="170">
        <v>5687</v>
      </c>
      <c r="F75" s="170">
        <v>5655</v>
      </c>
      <c r="G75" s="170">
        <v>5592</v>
      </c>
      <c r="H75" s="170">
        <v>5524</v>
      </c>
      <c r="I75" s="170">
        <v>5490</v>
      </c>
      <c r="J75" s="170">
        <v>5534</v>
      </c>
      <c r="K75" s="309">
        <v>5505</v>
      </c>
      <c r="L75" s="309">
        <v>5727</v>
      </c>
      <c r="M75" s="167">
        <v>2.4027992800412845E-2</v>
      </c>
      <c r="O75" s="151" t="s">
        <v>359</v>
      </c>
      <c r="P75" s="131">
        <v>238347</v>
      </c>
      <c r="U75" s="376"/>
    </row>
    <row r="76" spans="1:21" ht="12.75">
      <c r="A76" s="168" t="s">
        <v>261</v>
      </c>
      <c r="B76" s="169">
        <v>17639</v>
      </c>
      <c r="C76" s="170">
        <v>17294</v>
      </c>
      <c r="D76" s="170">
        <v>16411</v>
      </c>
      <c r="E76" s="170">
        <v>15904</v>
      </c>
      <c r="F76" s="170">
        <v>15508</v>
      </c>
      <c r="G76" s="170">
        <v>15407</v>
      </c>
      <c r="H76" s="170">
        <v>15354</v>
      </c>
      <c r="I76" s="170">
        <v>15423</v>
      </c>
      <c r="J76" s="170">
        <v>15563</v>
      </c>
      <c r="K76" s="309">
        <v>15886</v>
      </c>
      <c r="L76" s="309">
        <v>16753</v>
      </c>
      <c r="M76" s="167">
        <v>3.0142788257393107E-2</v>
      </c>
      <c r="O76" s="151" t="s">
        <v>360</v>
      </c>
      <c r="P76" s="131">
        <v>555788</v>
      </c>
      <c r="U76" s="376"/>
    </row>
    <row r="77" spans="1:21" ht="12.75">
      <c r="A77" s="168" t="s">
        <v>262</v>
      </c>
      <c r="B77" s="169">
        <v>8161</v>
      </c>
      <c r="C77" s="170">
        <v>8657</v>
      </c>
      <c r="D77" s="170">
        <v>8902</v>
      </c>
      <c r="E77" s="170">
        <v>9526</v>
      </c>
      <c r="F77" s="170">
        <v>9810</v>
      </c>
      <c r="G77" s="170">
        <v>10450</v>
      </c>
      <c r="H77" s="170">
        <v>11024</v>
      </c>
      <c r="I77" s="170">
        <v>11183</v>
      </c>
      <c r="J77" s="170">
        <v>11842</v>
      </c>
      <c r="K77" s="309">
        <v>12508</v>
      </c>
      <c r="L77" s="309">
        <v>13062</v>
      </c>
      <c r="M77" s="167">
        <v>2.2965750052746325E-2</v>
      </c>
      <c r="O77" s="151" t="s">
        <v>361</v>
      </c>
      <c r="P77" s="131">
        <v>568760</v>
      </c>
      <c r="U77" s="376"/>
    </row>
    <row r="78" spans="1:21" ht="12.75">
      <c r="A78" s="168" t="s">
        <v>263</v>
      </c>
      <c r="B78" s="169">
        <v>16152</v>
      </c>
      <c r="C78" s="170">
        <v>15954</v>
      </c>
      <c r="D78" s="170">
        <v>15207</v>
      </c>
      <c r="E78" s="170">
        <v>14962</v>
      </c>
      <c r="F78" s="170">
        <v>14927</v>
      </c>
      <c r="G78" s="170">
        <v>15143</v>
      </c>
      <c r="H78" s="170">
        <v>15246</v>
      </c>
      <c r="I78" s="170">
        <v>15456</v>
      </c>
      <c r="J78" s="170">
        <v>15916</v>
      </c>
      <c r="K78" s="309">
        <v>16387</v>
      </c>
      <c r="L78" s="309">
        <v>16734</v>
      </c>
      <c r="M78" s="167">
        <v>3.919667200719567E-2</v>
      </c>
      <c r="O78" s="151" t="s">
        <v>362</v>
      </c>
      <c r="P78" s="131">
        <v>426923.99999999988</v>
      </c>
      <c r="U78" s="376"/>
    </row>
    <row r="79" spans="1:21" ht="12.75">
      <c r="A79" s="168" t="s">
        <v>264</v>
      </c>
      <c r="B79" s="169">
        <v>34145</v>
      </c>
      <c r="C79" s="170">
        <v>32335</v>
      </c>
      <c r="D79" s="170">
        <v>31600</v>
      </c>
      <c r="E79" s="170">
        <v>31025</v>
      </c>
      <c r="F79" s="170">
        <v>30575</v>
      </c>
      <c r="G79" s="170">
        <v>30247</v>
      </c>
      <c r="H79" s="170">
        <v>30634</v>
      </c>
      <c r="I79" s="170">
        <v>31494</v>
      </c>
      <c r="J79" s="170">
        <v>32102</v>
      </c>
      <c r="K79" s="309">
        <v>32920</v>
      </c>
      <c r="L79" s="309">
        <v>34366</v>
      </c>
      <c r="M79" s="167">
        <v>4.3883048343372151E-2</v>
      </c>
      <c r="O79" s="151" t="s">
        <v>363</v>
      </c>
      <c r="P79" s="131">
        <v>783127</v>
      </c>
      <c r="U79" s="376"/>
    </row>
    <row r="80" spans="1:21" ht="12.75">
      <c r="A80" s="168" t="s">
        <v>265</v>
      </c>
      <c r="B80" s="169">
        <v>335604</v>
      </c>
      <c r="C80" s="170">
        <v>343075</v>
      </c>
      <c r="D80" s="170">
        <v>322381</v>
      </c>
      <c r="E80" s="170">
        <v>313417</v>
      </c>
      <c r="F80" s="170">
        <v>309299</v>
      </c>
      <c r="G80" s="170">
        <v>306562</v>
      </c>
      <c r="H80" s="170">
        <v>298993</v>
      </c>
      <c r="I80" s="170">
        <v>297728</v>
      </c>
      <c r="J80" s="170">
        <v>296488</v>
      </c>
      <c r="K80" s="309">
        <v>290480</v>
      </c>
      <c r="L80" s="309">
        <v>291521</v>
      </c>
      <c r="M80" s="167">
        <v>0.13128944873662712</v>
      </c>
      <c r="O80" s="151" t="s">
        <v>364</v>
      </c>
      <c r="P80" s="131">
        <v>2220445</v>
      </c>
      <c r="U80" s="376"/>
    </row>
    <row r="81" spans="1:21" ht="12.75">
      <c r="A81" s="168" t="s">
        <v>266</v>
      </c>
      <c r="B81" s="169">
        <v>33455</v>
      </c>
      <c r="C81" s="170">
        <v>34220</v>
      </c>
      <c r="D81" s="170">
        <v>32936</v>
      </c>
      <c r="E81" s="170">
        <v>33456</v>
      </c>
      <c r="F81" s="170">
        <v>35107</v>
      </c>
      <c r="G81" s="170">
        <v>36107</v>
      </c>
      <c r="H81" s="170">
        <v>37571</v>
      </c>
      <c r="I81" s="170">
        <v>38564</v>
      </c>
      <c r="J81" s="170">
        <v>40106</v>
      </c>
      <c r="K81" s="309">
        <v>42091</v>
      </c>
      <c r="L81" s="309">
        <v>45111</v>
      </c>
      <c r="M81" s="167">
        <v>3.5861581022640553E-2</v>
      </c>
      <c r="O81" s="151" t="s">
        <v>365</v>
      </c>
      <c r="P81" s="131">
        <v>1257920</v>
      </c>
      <c r="U81" s="376"/>
    </row>
    <row r="82" spans="1:21" ht="12.75">
      <c r="A82" s="168" t="s">
        <v>267</v>
      </c>
      <c r="B82" s="169">
        <v>77161</v>
      </c>
      <c r="C82" s="170">
        <v>77132</v>
      </c>
      <c r="D82" s="170">
        <v>73752</v>
      </c>
      <c r="E82" s="170">
        <v>71269</v>
      </c>
      <c r="F82" s="170">
        <v>71160</v>
      </c>
      <c r="G82" s="170">
        <v>70576</v>
      </c>
      <c r="H82" s="170">
        <v>70916</v>
      </c>
      <c r="I82" s="170">
        <v>72767</v>
      </c>
      <c r="J82" s="170">
        <v>73721</v>
      </c>
      <c r="K82" s="309">
        <v>77991</v>
      </c>
      <c r="L82" s="309">
        <v>81566</v>
      </c>
      <c r="M82" s="167">
        <v>5.9198197766658973E-2</v>
      </c>
      <c r="O82" s="151" t="s">
        <v>366</v>
      </c>
      <c r="P82" s="131">
        <v>1377846</v>
      </c>
      <c r="U82" s="376"/>
    </row>
    <row r="83" spans="1:21" ht="12.75">
      <c r="A83" s="168" t="s">
        <v>268</v>
      </c>
      <c r="B83" s="169">
        <v>106076</v>
      </c>
      <c r="C83" s="170">
        <v>104287</v>
      </c>
      <c r="D83" s="170">
        <v>101623</v>
      </c>
      <c r="E83" s="170">
        <v>99805</v>
      </c>
      <c r="F83" s="170">
        <v>97071</v>
      </c>
      <c r="G83" s="170">
        <v>96218</v>
      </c>
      <c r="H83" s="170">
        <v>96469</v>
      </c>
      <c r="I83" s="170">
        <v>98010</v>
      </c>
      <c r="J83" s="170">
        <v>100320</v>
      </c>
      <c r="K83" s="309">
        <v>103258</v>
      </c>
      <c r="L83" s="309">
        <v>111748</v>
      </c>
      <c r="M83" s="167">
        <v>7.860333270027503E-2</v>
      </c>
      <c r="O83" s="151" t="s">
        <v>367</v>
      </c>
      <c r="P83" s="131">
        <v>1421670</v>
      </c>
      <c r="U83" s="376"/>
    </row>
    <row r="84" spans="1:21" ht="12.75">
      <c r="A84" s="168" t="s">
        <v>269</v>
      </c>
      <c r="B84" s="169">
        <v>3308</v>
      </c>
      <c r="C84" s="170">
        <v>3160</v>
      </c>
      <c r="D84" s="170">
        <v>2985</v>
      </c>
      <c r="E84" s="170">
        <v>2850</v>
      </c>
      <c r="F84" s="170">
        <v>2834</v>
      </c>
      <c r="G84" s="170">
        <v>2787</v>
      </c>
      <c r="H84" s="170">
        <v>2795</v>
      </c>
      <c r="I84" s="170">
        <v>3008</v>
      </c>
      <c r="J84" s="170">
        <v>3349</v>
      </c>
      <c r="K84" s="309">
        <v>3672</v>
      </c>
      <c r="L84" s="309">
        <v>4268</v>
      </c>
      <c r="M84" s="167">
        <v>1.1425420221494674E-2</v>
      </c>
      <c r="O84" s="151" t="s">
        <v>368</v>
      </c>
      <c r="P84" s="131">
        <v>373553</v>
      </c>
      <c r="U84" s="376"/>
    </row>
    <row r="85" spans="1:21" ht="12.75">
      <c r="A85" s="168" t="s">
        <v>270</v>
      </c>
      <c r="B85" s="169">
        <v>9187</v>
      </c>
      <c r="C85" s="170">
        <v>8920</v>
      </c>
      <c r="D85" s="170">
        <v>8479</v>
      </c>
      <c r="E85" s="170">
        <v>8655</v>
      </c>
      <c r="F85" s="170">
        <v>9622</v>
      </c>
      <c r="G85" s="170">
        <v>9918</v>
      </c>
      <c r="H85" s="170">
        <v>9963</v>
      </c>
      <c r="I85" s="170">
        <v>10131</v>
      </c>
      <c r="J85" s="170">
        <v>10256</v>
      </c>
      <c r="K85" s="309">
        <v>10522</v>
      </c>
      <c r="L85" s="309">
        <v>11532</v>
      </c>
      <c r="M85" s="167">
        <v>2.0173818120749015E-2</v>
      </c>
      <c r="O85" s="151" t="s">
        <v>369</v>
      </c>
      <c r="P85" s="131">
        <v>571632</v>
      </c>
      <c r="U85" s="376"/>
    </row>
    <row r="86" spans="1:21" ht="12.75">
      <c r="A86" s="168" t="s">
        <v>271</v>
      </c>
      <c r="B86" s="169">
        <v>8477</v>
      </c>
      <c r="C86" s="170">
        <v>7634</v>
      </c>
      <c r="D86" s="170">
        <v>7157</v>
      </c>
      <c r="E86" s="170">
        <v>6841</v>
      </c>
      <c r="F86" s="170">
        <v>6788</v>
      </c>
      <c r="G86" s="170">
        <v>6694</v>
      </c>
      <c r="H86" s="170">
        <v>6659</v>
      </c>
      <c r="I86" s="170">
        <v>6775</v>
      </c>
      <c r="J86" s="170">
        <v>6851</v>
      </c>
      <c r="K86" s="309">
        <v>7069</v>
      </c>
      <c r="L86" s="309">
        <v>7594</v>
      </c>
      <c r="M86" s="167">
        <v>1.9751660710477171E-2</v>
      </c>
      <c r="O86" s="151" t="s">
        <v>370</v>
      </c>
      <c r="P86" s="131">
        <v>384474</v>
      </c>
      <c r="U86" s="376"/>
    </row>
    <row r="87" spans="1:21" ht="12.75">
      <c r="A87" s="168" t="s">
        <v>272</v>
      </c>
      <c r="B87" s="169">
        <v>9807</v>
      </c>
      <c r="C87" s="170">
        <v>9727</v>
      </c>
      <c r="D87" s="170">
        <v>9482</v>
      </c>
      <c r="E87" s="170">
        <v>9070</v>
      </c>
      <c r="F87" s="170">
        <v>8806</v>
      </c>
      <c r="G87" s="170">
        <v>8424</v>
      </c>
      <c r="H87" s="170">
        <v>8302</v>
      </c>
      <c r="I87" s="170">
        <v>8202</v>
      </c>
      <c r="J87" s="170">
        <v>8253</v>
      </c>
      <c r="K87" s="309">
        <v>8459</v>
      </c>
      <c r="L87" s="309">
        <v>8667</v>
      </c>
      <c r="M87" s="167">
        <v>3.4314152459834192E-2</v>
      </c>
      <c r="O87" s="151" t="s">
        <v>371</v>
      </c>
      <c r="P87" s="131">
        <v>252578</v>
      </c>
      <c r="U87" s="376"/>
    </row>
    <row r="88" spans="1:21" ht="12.75">
      <c r="A88" s="168" t="s">
        <v>273</v>
      </c>
      <c r="B88" s="169">
        <v>41257</v>
      </c>
      <c r="C88" s="170">
        <v>40358</v>
      </c>
      <c r="D88" s="170">
        <v>38418</v>
      </c>
      <c r="E88" s="170">
        <v>36749</v>
      </c>
      <c r="F88" s="170">
        <v>35714</v>
      </c>
      <c r="G88" s="170">
        <v>35046</v>
      </c>
      <c r="H88" s="170">
        <v>35452</v>
      </c>
      <c r="I88" s="170">
        <v>35739</v>
      </c>
      <c r="J88" s="170">
        <v>36365</v>
      </c>
      <c r="K88" s="309">
        <v>36279</v>
      </c>
      <c r="L88" s="309">
        <v>37777</v>
      </c>
      <c r="M88" s="167">
        <v>3.6386595415965138E-2</v>
      </c>
      <c r="O88" s="151" t="s">
        <v>372</v>
      </c>
      <c r="P88" s="131">
        <v>1038212</v>
      </c>
      <c r="U88" s="376"/>
    </row>
    <row r="89" spans="1:21" ht="12.75">
      <c r="A89" s="168" t="s">
        <v>274</v>
      </c>
      <c r="B89" s="169">
        <v>34795</v>
      </c>
      <c r="C89" s="170">
        <v>35208</v>
      </c>
      <c r="D89" s="170">
        <v>35442</v>
      </c>
      <c r="E89" s="170">
        <v>35151</v>
      </c>
      <c r="F89" s="170">
        <v>35085</v>
      </c>
      <c r="G89" s="170">
        <v>35763</v>
      </c>
      <c r="H89" s="170">
        <v>36129</v>
      </c>
      <c r="I89" s="170">
        <v>36340</v>
      </c>
      <c r="J89" s="170">
        <v>36742</v>
      </c>
      <c r="K89" s="309">
        <v>37063</v>
      </c>
      <c r="L89" s="309">
        <v>37870</v>
      </c>
      <c r="M89" s="167">
        <v>6.8311284439746447E-2</v>
      </c>
      <c r="O89" s="151" t="s">
        <v>373</v>
      </c>
      <c r="P89" s="131">
        <v>554374</v>
      </c>
      <c r="U89" s="376"/>
    </row>
    <row r="90" spans="1:21" ht="12.75">
      <c r="A90" s="168" t="s">
        <v>275</v>
      </c>
      <c r="B90" s="169">
        <v>3293</v>
      </c>
      <c r="C90" s="170">
        <v>3334</v>
      </c>
      <c r="D90" s="170">
        <v>3290</v>
      </c>
      <c r="E90" s="170">
        <v>3241</v>
      </c>
      <c r="F90" s="170">
        <v>3509</v>
      </c>
      <c r="G90" s="170">
        <v>3565</v>
      </c>
      <c r="H90" s="170">
        <v>3633</v>
      </c>
      <c r="I90" s="170">
        <v>3908</v>
      </c>
      <c r="J90" s="170">
        <v>4187</v>
      </c>
      <c r="K90" s="309">
        <v>4670</v>
      </c>
      <c r="L90" s="309">
        <v>5354</v>
      </c>
      <c r="M90" s="167">
        <v>8.0861231011807484E-3</v>
      </c>
      <c r="O90" s="151" t="s">
        <v>374</v>
      </c>
      <c r="P90" s="131">
        <v>662122</v>
      </c>
      <c r="U90" s="376"/>
    </row>
    <row r="91" spans="1:21" ht="12.75">
      <c r="A91" s="168" t="s">
        <v>276</v>
      </c>
      <c r="B91" s="169">
        <v>7880</v>
      </c>
      <c r="C91" s="170">
        <v>8108</v>
      </c>
      <c r="D91" s="170">
        <v>7203</v>
      </c>
      <c r="E91" s="170">
        <v>7390</v>
      </c>
      <c r="F91" s="170">
        <v>7760</v>
      </c>
      <c r="G91" s="170">
        <v>7839</v>
      </c>
      <c r="H91" s="170">
        <v>8120</v>
      </c>
      <c r="I91" s="170">
        <v>8166</v>
      </c>
      <c r="J91" s="170">
        <v>8541</v>
      </c>
      <c r="K91" s="309">
        <v>9375</v>
      </c>
      <c r="L91" s="309">
        <v>10351</v>
      </c>
      <c r="M91" s="167">
        <v>2.3894109689914428E-2</v>
      </c>
      <c r="O91" s="151" t="s">
        <v>375</v>
      </c>
      <c r="P91" s="131">
        <v>433203</v>
      </c>
      <c r="U91" s="376"/>
    </row>
    <row r="92" spans="1:21" ht="12.75">
      <c r="A92" s="168" t="s">
        <v>277</v>
      </c>
      <c r="B92" s="169">
        <v>10630</v>
      </c>
      <c r="C92" s="170">
        <v>10600</v>
      </c>
      <c r="D92" s="170">
        <v>10325</v>
      </c>
      <c r="E92" s="170">
        <v>10720</v>
      </c>
      <c r="F92" s="170">
        <v>11462</v>
      </c>
      <c r="G92" s="170">
        <v>11847</v>
      </c>
      <c r="H92" s="170">
        <v>12087</v>
      </c>
      <c r="I92" s="170">
        <v>12119</v>
      </c>
      <c r="J92" s="170">
        <v>12054</v>
      </c>
      <c r="K92" s="309">
        <v>12696</v>
      </c>
      <c r="L92" s="309">
        <v>13529</v>
      </c>
      <c r="M92" s="167">
        <v>3.5962349713848249E-2</v>
      </c>
      <c r="O92" s="151" t="s">
        <v>376</v>
      </c>
      <c r="P92" s="131">
        <v>376199.00000000006</v>
      </c>
      <c r="U92" s="376"/>
    </row>
    <row r="93" spans="1:21" ht="12.75">
      <c r="A93" s="168" t="s">
        <v>278</v>
      </c>
      <c r="B93" s="169">
        <v>8634</v>
      </c>
      <c r="C93" s="170">
        <v>8286</v>
      </c>
      <c r="D93" s="170">
        <v>7969</v>
      </c>
      <c r="E93" s="170">
        <v>7851</v>
      </c>
      <c r="F93" s="170">
        <v>7698</v>
      </c>
      <c r="G93" s="170">
        <v>7487</v>
      </c>
      <c r="H93" s="170">
        <v>7415</v>
      </c>
      <c r="I93" s="170">
        <v>7499</v>
      </c>
      <c r="J93" s="170">
        <v>7619</v>
      </c>
      <c r="K93" s="309">
        <v>7818</v>
      </c>
      <c r="L93" s="309">
        <v>8030</v>
      </c>
      <c r="M93" s="167">
        <v>2.1495877502944644E-2</v>
      </c>
      <c r="O93" s="151" t="s">
        <v>377</v>
      </c>
      <c r="P93" s="131">
        <v>373559.99999999994</v>
      </c>
      <c r="U93" s="376"/>
    </row>
    <row r="94" spans="1:21" ht="12.75">
      <c r="A94" s="168" t="s">
        <v>279</v>
      </c>
      <c r="B94" s="169">
        <v>9927</v>
      </c>
      <c r="C94" s="170">
        <v>9743</v>
      </c>
      <c r="D94" s="170">
        <v>9268</v>
      </c>
      <c r="E94" s="170">
        <v>8740</v>
      </c>
      <c r="F94" s="170">
        <v>8612</v>
      </c>
      <c r="G94" s="170">
        <v>8437</v>
      </c>
      <c r="H94" s="170">
        <v>8743</v>
      </c>
      <c r="I94" s="170">
        <v>9094</v>
      </c>
      <c r="J94" s="170">
        <v>9481</v>
      </c>
      <c r="K94" s="309">
        <v>9856</v>
      </c>
      <c r="L94" s="309">
        <v>10536</v>
      </c>
      <c r="M94" s="167">
        <v>3.0823781354771894E-2</v>
      </c>
      <c r="O94" s="151" t="s">
        <v>378</v>
      </c>
      <c r="P94" s="131">
        <v>341814</v>
      </c>
      <c r="U94" s="376"/>
    </row>
    <row r="95" spans="1:21" ht="12.75">
      <c r="A95" s="168" t="s">
        <v>280</v>
      </c>
      <c r="B95" s="169">
        <v>7208</v>
      </c>
      <c r="C95" s="170">
        <v>7263</v>
      </c>
      <c r="D95" s="170">
        <v>6935</v>
      </c>
      <c r="E95" s="170">
        <v>6991</v>
      </c>
      <c r="F95" s="170">
        <v>6868</v>
      </c>
      <c r="G95" s="170">
        <v>6760</v>
      </c>
      <c r="H95" s="170">
        <v>6746</v>
      </c>
      <c r="I95" s="170">
        <v>6857</v>
      </c>
      <c r="J95" s="170">
        <v>7016</v>
      </c>
      <c r="K95" s="309">
        <v>7235</v>
      </c>
      <c r="L95" s="309">
        <v>7386</v>
      </c>
      <c r="M95" s="167">
        <v>5.1172973796887754E-2</v>
      </c>
      <c r="O95" s="151" t="s">
        <v>379</v>
      </c>
      <c r="P95" s="131">
        <v>144334.00000000006</v>
      </c>
      <c r="U95" s="376"/>
    </row>
    <row r="96" spans="1:21" ht="12.75">
      <c r="A96" s="168" t="s">
        <v>281</v>
      </c>
      <c r="B96" s="169">
        <v>84840</v>
      </c>
      <c r="C96" s="170">
        <v>85881</v>
      </c>
      <c r="D96" s="170">
        <v>83649</v>
      </c>
      <c r="E96" s="170">
        <v>82856</v>
      </c>
      <c r="F96" s="170">
        <v>84908</v>
      </c>
      <c r="G96" s="170">
        <v>85791</v>
      </c>
      <c r="H96" s="170">
        <v>88986</v>
      </c>
      <c r="I96" s="170">
        <v>92798</v>
      </c>
      <c r="J96" s="170">
        <v>97126</v>
      </c>
      <c r="K96" s="309">
        <v>101861</v>
      </c>
      <c r="L96" s="309">
        <v>107375</v>
      </c>
      <c r="M96" s="167">
        <v>8.4665375626464645E-2</v>
      </c>
      <c r="O96" s="151" t="s">
        <v>380</v>
      </c>
      <c r="P96" s="131">
        <v>1268228</v>
      </c>
      <c r="U96" s="376"/>
    </row>
    <row r="97" spans="1:21" ht="12.75">
      <c r="A97" s="168" t="s">
        <v>282</v>
      </c>
      <c r="B97" s="169">
        <v>154169</v>
      </c>
      <c r="C97" s="170">
        <v>159912</v>
      </c>
      <c r="D97" s="170">
        <v>157823</v>
      </c>
      <c r="E97" s="170">
        <v>160521</v>
      </c>
      <c r="F97" s="170">
        <v>160563</v>
      </c>
      <c r="G97" s="170">
        <v>161403</v>
      </c>
      <c r="H97" s="170">
        <v>163493</v>
      </c>
      <c r="I97" s="170">
        <v>164362</v>
      </c>
      <c r="J97" s="170">
        <v>166672</v>
      </c>
      <c r="K97" s="309">
        <v>166808</v>
      </c>
      <c r="L97" s="309">
        <v>169556</v>
      </c>
      <c r="M97" s="167">
        <v>0.10612040531490766</v>
      </c>
      <c r="O97" s="151" t="s">
        <v>381</v>
      </c>
      <c r="P97" s="131">
        <v>1597770</v>
      </c>
      <c r="U97" s="376"/>
    </row>
    <row r="98" spans="1:21" ht="12.75">
      <c r="A98" s="168" t="s">
        <v>283</v>
      </c>
      <c r="B98" s="169">
        <v>255615</v>
      </c>
      <c r="C98" s="170">
        <v>263371</v>
      </c>
      <c r="D98" s="170">
        <v>265733</v>
      </c>
      <c r="E98" s="170">
        <v>267437</v>
      </c>
      <c r="F98" s="170">
        <v>272344</v>
      </c>
      <c r="G98" s="170">
        <v>279388</v>
      </c>
      <c r="H98" s="170">
        <v>291627</v>
      </c>
      <c r="I98" s="170">
        <v>301081</v>
      </c>
      <c r="J98" s="170">
        <v>305533</v>
      </c>
      <c r="K98" s="309">
        <v>313646</v>
      </c>
      <c r="L98" s="309">
        <v>317877</v>
      </c>
      <c r="M98" s="167">
        <v>0.20233694116209258</v>
      </c>
      <c r="O98" s="151" t="s">
        <v>382</v>
      </c>
      <c r="P98" s="131">
        <v>1571028</v>
      </c>
      <c r="U98" s="376"/>
    </row>
    <row r="99" spans="1:21" ht="12.75">
      <c r="A99" s="168" t="s">
        <v>284</v>
      </c>
      <c r="B99" s="169">
        <v>140293</v>
      </c>
      <c r="C99" s="170">
        <v>145752</v>
      </c>
      <c r="D99" s="170">
        <v>147141</v>
      </c>
      <c r="E99" s="170">
        <v>145982</v>
      </c>
      <c r="F99" s="170">
        <v>148716</v>
      </c>
      <c r="G99" s="170">
        <v>151068</v>
      </c>
      <c r="H99" s="170">
        <v>154605</v>
      </c>
      <c r="I99" s="170">
        <v>156837</v>
      </c>
      <c r="J99" s="170">
        <v>159692</v>
      </c>
      <c r="K99" s="309">
        <v>160849</v>
      </c>
      <c r="L99" s="309">
        <v>169319</v>
      </c>
      <c r="M99" s="167">
        <v>0.12403967945238195</v>
      </c>
      <c r="O99" s="151" t="s">
        <v>383</v>
      </c>
      <c r="P99" s="131">
        <v>1365039</v>
      </c>
      <c r="U99" s="376"/>
    </row>
    <row r="100" spans="1:21" ht="12.75">
      <c r="A100" s="168" t="s">
        <v>285</v>
      </c>
      <c r="B100" s="169">
        <v>117919</v>
      </c>
      <c r="C100" s="170">
        <v>128098</v>
      </c>
      <c r="D100" s="170">
        <v>126093</v>
      </c>
      <c r="E100" s="170">
        <v>124833</v>
      </c>
      <c r="F100" s="170">
        <v>125331</v>
      </c>
      <c r="G100" s="170">
        <v>128374</v>
      </c>
      <c r="H100" s="170">
        <v>132921</v>
      </c>
      <c r="I100" s="170">
        <v>137543</v>
      </c>
      <c r="J100" s="170">
        <v>143567</v>
      </c>
      <c r="K100" s="309">
        <v>149277</v>
      </c>
      <c r="L100" s="309">
        <v>154108</v>
      </c>
      <c r="M100" s="167">
        <v>0.12783327623577503</v>
      </c>
      <c r="O100" s="151" t="s">
        <v>384</v>
      </c>
      <c r="P100" s="131">
        <v>1205539</v>
      </c>
      <c r="U100" s="376"/>
    </row>
    <row r="101" spans="1:21" ht="12.75">
      <c r="A101" s="171" t="s">
        <v>0</v>
      </c>
      <c r="B101" s="172">
        <v>3002624</v>
      </c>
      <c r="C101" s="173">
        <v>3005113</v>
      </c>
      <c r="D101" s="173">
        <v>2908868</v>
      </c>
      <c r="E101" s="173">
        <v>2866433</v>
      </c>
      <c r="F101" s="173">
        <v>2876220</v>
      </c>
      <c r="G101" s="173">
        <v>2881986</v>
      </c>
      <c r="H101" s="173">
        <v>2914950</v>
      </c>
      <c r="I101" s="173">
        <v>2959596</v>
      </c>
      <c r="J101" s="256">
        <v>3017872</v>
      </c>
      <c r="K101" s="256">
        <v>3099164</v>
      </c>
      <c r="L101" s="256">
        <v>3225759</v>
      </c>
      <c r="M101" s="167">
        <v>5.0380475978946571E-2</v>
      </c>
      <c r="O101" s="154" t="s">
        <v>180</v>
      </c>
      <c r="P101" s="155">
        <v>64027958</v>
      </c>
    </row>
    <row r="102" spans="1:21" ht="12.75">
      <c r="N102" s="151"/>
      <c r="O102" s="152"/>
    </row>
    <row r="103" spans="1:21" ht="12.75">
      <c r="N103" s="151"/>
      <c r="O103" s="152"/>
    </row>
    <row r="104" spans="1:21" ht="12.75">
      <c r="A104" s="131" t="s">
        <v>455</v>
      </c>
      <c r="N104" s="151"/>
      <c r="O104" s="152"/>
    </row>
    <row r="105" spans="1:21" ht="12.75">
      <c r="N105" s="151"/>
      <c r="O105" s="152"/>
    </row>
    <row r="106" spans="1:21" ht="12.75">
      <c r="N106" s="154"/>
      <c r="O106" s="155"/>
    </row>
    <row r="107" spans="1:21" ht="12.75">
      <c r="N107" s="157"/>
      <c r="O107"/>
    </row>
  </sheetData>
  <sortState ref="A5:N100">
    <sortCondition ref="A5:A100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F22" sqref="F22"/>
    </sheetView>
  </sheetViews>
  <sheetFormatPr baseColWidth="10" defaultRowHeight="12.75"/>
  <cols>
    <col min="1" max="1" width="30" bestFit="1" customWidth="1"/>
    <col min="2" max="2" width="25" bestFit="1" customWidth="1"/>
    <col min="14" max="14" width="12.7109375" bestFit="1" customWidth="1"/>
  </cols>
  <sheetData>
    <row r="1" spans="1:13">
      <c r="D1" t="s">
        <v>570</v>
      </c>
    </row>
    <row r="2" spans="1:13" ht="13.5" thickBot="1"/>
    <row r="3" spans="1:13" ht="13.5" thickBot="1">
      <c r="A3" s="382">
        <v>2015</v>
      </c>
      <c r="B3" s="383" t="s">
        <v>14</v>
      </c>
      <c r="C3" s="384" t="s">
        <v>15</v>
      </c>
      <c r="D3" s="384" t="s">
        <v>6</v>
      </c>
      <c r="E3" s="384" t="s">
        <v>16</v>
      </c>
      <c r="F3" s="385" t="s">
        <v>542</v>
      </c>
      <c r="G3" s="384" t="s">
        <v>17</v>
      </c>
      <c r="H3" s="383" t="s">
        <v>187</v>
      </c>
      <c r="I3" s="384" t="s">
        <v>546</v>
      </c>
      <c r="J3" s="385" t="s">
        <v>435</v>
      </c>
    </row>
    <row r="4" spans="1:13" ht="15.75" thickBot="1">
      <c r="A4" s="381" t="s">
        <v>434</v>
      </c>
      <c r="B4" s="386">
        <v>5915</v>
      </c>
      <c r="C4" s="255"/>
      <c r="D4" s="387">
        <v>13</v>
      </c>
      <c r="E4" s="255"/>
      <c r="F4" s="388"/>
      <c r="G4" s="387">
        <v>40</v>
      </c>
      <c r="H4" s="255"/>
      <c r="I4" s="387">
        <v>17</v>
      </c>
      <c r="J4" s="386">
        <v>5985</v>
      </c>
    </row>
    <row r="5" spans="1:13" ht="15.75" thickBot="1">
      <c r="A5" s="381" t="s">
        <v>1</v>
      </c>
      <c r="B5" s="386">
        <v>5210</v>
      </c>
      <c r="C5" s="387">
        <v>221</v>
      </c>
      <c r="D5" s="386">
        <v>21007</v>
      </c>
      <c r="E5" s="386">
        <v>27114</v>
      </c>
      <c r="F5" s="389">
        <v>20</v>
      </c>
      <c r="G5" s="386">
        <v>76019</v>
      </c>
      <c r="H5" s="387">
        <v>320</v>
      </c>
      <c r="I5" s="386">
        <v>98776</v>
      </c>
      <c r="J5" s="386">
        <v>228687</v>
      </c>
    </row>
    <row r="6" spans="1:13" ht="15.75" thickBot="1">
      <c r="A6" s="390" t="s">
        <v>433</v>
      </c>
      <c r="B6" s="391">
        <v>11125</v>
      </c>
      <c r="C6" s="392">
        <v>221</v>
      </c>
      <c r="D6" s="391">
        <v>21020</v>
      </c>
      <c r="E6" s="391">
        <v>27114</v>
      </c>
      <c r="F6" s="393">
        <v>20</v>
      </c>
      <c r="G6" s="391">
        <v>76059</v>
      </c>
      <c r="H6" s="392">
        <v>320</v>
      </c>
      <c r="I6" s="391">
        <v>98793</v>
      </c>
      <c r="J6" s="391">
        <v>234672</v>
      </c>
    </row>
    <row r="7" spans="1:13" ht="15" thickBot="1">
      <c r="A7" s="394"/>
    </row>
    <row r="8" spans="1:13" ht="13.5" thickBot="1">
      <c r="A8" s="382">
        <v>2016</v>
      </c>
      <c r="B8" s="383" t="s">
        <v>14</v>
      </c>
      <c r="C8" s="384" t="s">
        <v>15</v>
      </c>
      <c r="D8" s="384" t="s">
        <v>6</v>
      </c>
      <c r="E8" s="384" t="s">
        <v>16</v>
      </c>
      <c r="F8" s="395" t="s">
        <v>542</v>
      </c>
      <c r="G8" s="396" t="s">
        <v>17</v>
      </c>
      <c r="H8" s="383" t="s">
        <v>187</v>
      </c>
      <c r="I8" s="384" t="s">
        <v>546</v>
      </c>
      <c r="J8" s="385" t="s">
        <v>435</v>
      </c>
    </row>
    <row r="9" spans="1:13" ht="15.75" thickBot="1">
      <c r="A9" s="381" t="s">
        <v>434</v>
      </c>
      <c r="B9" s="386">
        <v>7816</v>
      </c>
      <c r="C9" s="387">
        <v>1</v>
      </c>
      <c r="D9" s="387">
        <v>21</v>
      </c>
      <c r="E9" s="397"/>
      <c r="F9" s="388"/>
      <c r="G9" s="387">
        <v>43</v>
      </c>
      <c r="H9" s="397"/>
      <c r="I9" s="387">
        <v>20</v>
      </c>
      <c r="J9" s="386">
        <v>7901</v>
      </c>
    </row>
    <row r="10" spans="1:13" ht="15.75" thickBot="1">
      <c r="A10" s="381" t="s">
        <v>1</v>
      </c>
      <c r="B10" s="386">
        <v>5304</v>
      </c>
      <c r="C10" s="387">
        <v>195</v>
      </c>
      <c r="D10" s="386">
        <v>24729</v>
      </c>
      <c r="E10" s="386">
        <v>28226</v>
      </c>
      <c r="F10" s="398">
        <v>2440</v>
      </c>
      <c r="G10" s="386">
        <v>74954</v>
      </c>
      <c r="H10" s="387">
        <v>260</v>
      </c>
      <c r="I10" s="386">
        <v>101110</v>
      </c>
      <c r="J10" s="386">
        <v>237218</v>
      </c>
    </row>
    <row r="11" spans="1:13" ht="15.75" thickBot="1">
      <c r="A11" s="390" t="s">
        <v>433</v>
      </c>
      <c r="B11" s="391">
        <v>13120</v>
      </c>
      <c r="C11" s="391">
        <v>196</v>
      </c>
      <c r="D11" s="391">
        <v>24750</v>
      </c>
      <c r="E11" s="391">
        <v>28226</v>
      </c>
      <c r="F11" s="391">
        <v>2440</v>
      </c>
      <c r="G11" s="391">
        <v>74997</v>
      </c>
      <c r="H11" s="391">
        <v>260</v>
      </c>
      <c r="I11" s="391">
        <v>101130</v>
      </c>
      <c r="J11" s="391">
        <v>245119</v>
      </c>
    </row>
    <row r="12" spans="1:13" ht="24" thickBot="1">
      <c r="M12" s="407"/>
    </row>
    <row r="13" spans="1:13" ht="13.5" thickBot="1">
      <c r="A13" s="382" t="s">
        <v>556</v>
      </c>
      <c r="B13" s="383" t="s">
        <v>14</v>
      </c>
      <c r="C13" s="384" t="s">
        <v>15</v>
      </c>
      <c r="D13" s="384" t="s">
        <v>6</v>
      </c>
      <c r="E13" s="384" t="s">
        <v>16</v>
      </c>
      <c r="F13" s="395" t="s">
        <v>542</v>
      </c>
      <c r="G13" s="396" t="s">
        <v>17</v>
      </c>
      <c r="H13" s="383" t="s">
        <v>187</v>
      </c>
      <c r="I13" s="384" t="s">
        <v>546</v>
      </c>
      <c r="J13" s="385" t="s">
        <v>435</v>
      </c>
    </row>
    <row r="14" spans="1:13" ht="15.75" thickBot="1">
      <c r="A14" s="403" t="s">
        <v>434</v>
      </c>
      <c r="B14" s="386">
        <v>9243</v>
      </c>
      <c r="C14" s="387"/>
      <c r="D14" s="387">
        <v>15</v>
      </c>
      <c r="E14" s="397"/>
      <c r="F14" s="388">
        <v>2</v>
      </c>
      <c r="G14" s="387">
        <v>44</v>
      </c>
      <c r="H14" s="397"/>
      <c r="I14" s="387">
        <v>17</v>
      </c>
      <c r="J14" s="386">
        <v>9321</v>
      </c>
    </row>
    <row r="15" spans="1:13" ht="15.75" thickBot="1">
      <c r="A15" s="403" t="s">
        <v>1</v>
      </c>
      <c r="B15" s="386">
        <v>5789</v>
      </c>
      <c r="C15" s="387"/>
      <c r="D15" s="386">
        <v>27891</v>
      </c>
      <c r="E15" s="386">
        <v>30290</v>
      </c>
      <c r="F15" s="398">
        <v>9951</v>
      </c>
      <c r="G15" s="386">
        <v>74484</v>
      </c>
      <c r="H15" s="387">
        <v>283</v>
      </c>
      <c r="I15" s="386">
        <v>101487</v>
      </c>
      <c r="J15" s="386">
        <v>250175</v>
      </c>
    </row>
    <row r="16" spans="1:13" ht="15.75" thickBot="1">
      <c r="A16" s="390" t="s">
        <v>433</v>
      </c>
      <c r="B16" s="391">
        <v>15032</v>
      </c>
      <c r="C16" s="391">
        <v>0</v>
      </c>
      <c r="D16" s="391">
        <v>27906</v>
      </c>
      <c r="E16" s="391">
        <v>30290</v>
      </c>
      <c r="F16" s="391">
        <v>9953</v>
      </c>
      <c r="G16" s="391">
        <v>74528</v>
      </c>
      <c r="H16" s="391">
        <v>283</v>
      </c>
      <c r="I16" s="391">
        <v>101504</v>
      </c>
      <c r="J16" s="391">
        <v>259496</v>
      </c>
    </row>
    <row r="17" spans="1:14">
      <c r="A17" s="399" t="s">
        <v>170</v>
      </c>
    </row>
    <row r="19" spans="1:14">
      <c r="B19" s="400"/>
      <c r="C19" s="400"/>
      <c r="D19" s="400"/>
      <c r="E19" s="400"/>
      <c r="F19" s="400"/>
      <c r="G19" s="400"/>
      <c r="H19" s="400"/>
      <c r="I19" s="400"/>
      <c r="J19" s="400"/>
    </row>
    <row r="24" spans="1:14">
      <c r="D24" t="s">
        <v>571</v>
      </c>
    </row>
    <row r="26" spans="1:14" ht="15.75">
      <c r="N26" s="419"/>
    </row>
    <row r="27" spans="1:14" ht="15">
      <c r="A27" s="416" t="s">
        <v>436</v>
      </c>
      <c r="B27" s="416"/>
      <c r="C27" s="416" t="s">
        <v>438</v>
      </c>
      <c r="D27" s="416"/>
      <c r="E27" s="416"/>
      <c r="F27" s="416"/>
      <c r="G27" s="416"/>
      <c r="H27" s="416"/>
      <c r="I27" s="416"/>
      <c r="J27" s="416"/>
      <c r="K27" s="416"/>
    </row>
    <row r="28" spans="1:14" ht="30">
      <c r="A28" s="416" t="s">
        <v>119</v>
      </c>
      <c r="B28" s="416" t="s">
        <v>572</v>
      </c>
      <c r="C28" s="417" t="s">
        <v>423</v>
      </c>
      <c r="D28" s="417" t="s">
        <v>15</v>
      </c>
      <c r="E28" s="417" t="s">
        <v>6</v>
      </c>
      <c r="F28" s="417" t="s">
        <v>16</v>
      </c>
      <c r="G28" s="417" t="s">
        <v>542</v>
      </c>
      <c r="H28" s="417" t="s">
        <v>17</v>
      </c>
      <c r="I28" s="417" t="s">
        <v>425</v>
      </c>
      <c r="J28" s="417" t="s">
        <v>426</v>
      </c>
      <c r="K28" s="417" t="s">
        <v>5</v>
      </c>
    </row>
    <row r="29" spans="1:14">
      <c r="A29" s="483" t="s">
        <v>507</v>
      </c>
      <c r="B29" s="420" t="s">
        <v>423</v>
      </c>
      <c r="C29" s="213">
        <v>7754</v>
      </c>
      <c r="D29" s="213">
        <v>1</v>
      </c>
      <c r="E29" s="213">
        <v>18</v>
      </c>
      <c r="F29" s="213"/>
      <c r="G29" s="213"/>
      <c r="H29" s="213">
        <v>43</v>
      </c>
      <c r="I29" s="213"/>
      <c r="J29" s="213">
        <v>20</v>
      </c>
      <c r="K29" s="213">
        <v>7836</v>
      </c>
    </row>
    <row r="30" spans="1:14">
      <c r="A30" s="484"/>
      <c r="B30" s="418" t="s">
        <v>422</v>
      </c>
      <c r="C30" s="213">
        <v>5280</v>
      </c>
      <c r="D30" s="213">
        <v>192</v>
      </c>
      <c r="E30" s="213">
        <v>24552</v>
      </c>
      <c r="F30" s="213">
        <v>28214</v>
      </c>
      <c r="G30" s="213">
        <v>2425</v>
      </c>
      <c r="H30" s="213">
        <v>69525</v>
      </c>
      <c r="I30" s="213">
        <v>259</v>
      </c>
      <c r="J30" s="213">
        <v>99906</v>
      </c>
      <c r="K30" s="213">
        <v>230353</v>
      </c>
    </row>
    <row r="31" spans="1:14" ht="15">
      <c r="A31" s="483" t="s">
        <v>514</v>
      </c>
      <c r="B31" s="484"/>
      <c r="C31" s="230">
        <v>13034</v>
      </c>
      <c r="D31" s="230">
        <v>193</v>
      </c>
      <c r="E31" s="230">
        <v>24570</v>
      </c>
      <c r="F31" s="230">
        <v>28214</v>
      </c>
      <c r="G31" s="230">
        <v>2425</v>
      </c>
      <c r="H31" s="230">
        <v>69568</v>
      </c>
      <c r="I31" s="230">
        <v>259</v>
      </c>
      <c r="J31" s="230">
        <v>99926</v>
      </c>
      <c r="K31" s="230">
        <v>238189</v>
      </c>
    </row>
    <row r="32" spans="1:14">
      <c r="A32" s="483" t="s">
        <v>573</v>
      </c>
      <c r="B32" s="418" t="s">
        <v>423</v>
      </c>
      <c r="C32" s="213">
        <v>9209</v>
      </c>
      <c r="D32" s="213"/>
      <c r="E32" s="213">
        <v>14</v>
      </c>
      <c r="F32" s="213"/>
      <c r="G32" s="213">
        <v>2</v>
      </c>
      <c r="H32" s="213">
        <v>41</v>
      </c>
      <c r="I32" s="213"/>
      <c r="J32" s="213">
        <v>17</v>
      </c>
      <c r="K32" s="213">
        <v>9283</v>
      </c>
    </row>
    <row r="33" spans="1:11">
      <c r="A33" s="484"/>
      <c r="B33" s="418" t="s">
        <v>422</v>
      </c>
      <c r="C33" s="213">
        <v>5767</v>
      </c>
      <c r="D33" s="213"/>
      <c r="E33" s="213">
        <v>27544</v>
      </c>
      <c r="F33" s="213">
        <v>30260</v>
      </c>
      <c r="G33" s="213">
        <v>9902</v>
      </c>
      <c r="H33" s="213">
        <v>68623</v>
      </c>
      <c r="I33" s="213">
        <v>283</v>
      </c>
      <c r="J33" s="213">
        <v>100286</v>
      </c>
      <c r="K33" s="213">
        <v>242665</v>
      </c>
    </row>
    <row r="34" spans="1:11" ht="15">
      <c r="A34" s="483" t="s">
        <v>574</v>
      </c>
      <c r="B34" s="484"/>
      <c r="C34" s="230">
        <v>14976</v>
      </c>
      <c r="D34" s="230"/>
      <c r="E34" s="230">
        <v>27558</v>
      </c>
      <c r="F34" s="230">
        <v>30260</v>
      </c>
      <c r="G34" s="230">
        <v>9904</v>
      </c>
      <c r="H34" s="230">
        <v>68664</v>
      </c>
      <c r="I34" s="230">
        <v>283</v>
      </c>
      <c r="J34" s="230">
        <v>100303</v>
      </c>
      <c r="K34" s="230">
        <v>251948</v>
      </c>
    </row>
    <row r="37" spans="1:11">
      <c r="D37" s="400"/>
      <c r="E37" s="400"/>
      <c r="F37" s="400"/>
      <c r="G37" s="400"/>
      <c r="H37" s="400"/>
      <c r="I37" s="400"/>
      <c r="J37" s="400"/>
      <c r="K37" s="400"/>
    </row>
  </sheetData>
  <mergeCells count="4">
    <mergeCell ref="A29:A30"/>
    <mergeCell ref="A31:B31"/>
    <mergeCell ref="A32:A33"/>
    <mergeCell ref="A34:B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indexed="43"/>
  </sheetPr>
  <dimension ref="A1:M11"/>
  <sheetViews>
    <sheetView workbookViewId="0">
      <selection sqref="A1:XFD1048576"/>
    </sheetView>
  </sheetViews>
  <sheetFormatPr baseColWidth="10" defaultRowHeight="12"/>
  <cols>
    <col min="1" max="1" width="14.7109375" style="32" customWidth="1"/>
    <col min="2" max="6" width="9.5703125" style="32" customWidth="1"/>
    <col min="7" max="7" width="13" style="32" customWidth="1"/>
    <col min="8" max="8" width="11.42578125" style="32"/>
    <col min="9" max="10" width="11.5703125" style="32" customWidth="1"/>
    <col min="11" max="11" width="11.5703125" style="320" customWidth="1"/>
    <col min="12" max="13" width="11.42578125" style="32"/>
    <col min="14" max="14" width="13.7109375" style="32" bestFit="1" customWidth="1"/>
    <col min="15" max="15" width="14.140625" style="32" bestFit="1" customWidth="1"/>
    <col min="16" max="16384" width="11.42578125" style="32"/>
  </cols>
  <sheetData>
    <row r="1" spans="1:13" ht="23.25">
      <c r="A1" s="37" t="s">
        <v>142</v>
      </c>
      <c r="B1" s="3" t="s">
        <v>481</v>
      </c>
      <c r="C1" s="3"/>
      <c r="D1" s="3"/>
      <c r="E1" s="3"/>
      <c r="F1" s="3"/>
      <c r="G1" s="235"/>
      <c r="M1" s="32" t="s">
        <v>439</v>
      </c>
    </row>
    <row r="2" spans="1:13" ht="12.75" thickBot="1"/>
    <row r="3" spans="1:13" ht="24" customHeight="1" thickBot="1">
      <c r="A3" s="39"/>
      <c r="B3" s="224">
        <v>2007</v>
      </c>
      <c r="C3" s="225">
        <v>2008</v>
      </c>
      <c r="D3" s="225">
        <v>2009</v>
      </c>
      <c r="E3" s="225">
        <v>2010</v>
      </c>
      <c r="F3" s="226">
        <v>2011</v>
      </c>
      <c r="G3" s="233">
        <v>2012</v>
      </c>
      <c r="H3" s="223">
        <v>2013</v>
      </c>
      <c r="I3" s="223">
        <v>2014</v>
      </c>
      <c r="J3" s="223">
        <v>2015</v>
      </c>
      <c r="K3" s="321">
        <v>2016</v>
      </c>
      <c r="L3" s="321" t="s">
        <v>558</v>
      </c>
      <c r="M3" s="187" t="s">
        <v>549</v>
      </c>
    </row>
    <row r="4" spans="1:13" ht="20.25" customHeight="1">
      <c r="A4" s="180" t="s">
        <v>120</v>
      </c>
      <c r="B4" s="525">
        <v>11751</v>
      </c>
      <c r="C4" s="526">
        <v>21352</v>
      </c>
      <c r="D4" s="526">
        <v>20185</v>
      </c>
      <c r="E4" s="526">
        <v>18280</v>
      </c>
      <c r="F4" s="525">
        <v>17834</v>
      </c>
      <c r="G4" s="527">
        <v>16013</v>
      </c>
      <c r="H4" s="527">
        <v>17800</v>
      </c>
      <c r="I4" s="525">
        <v>19054</v>
      </c>
      <c r="J4" s="525">
        <v>20628</v>
      </c>
      <c r="K4" s="528">
        <v>22982</v>
      </c>
      <c r="L4" s="528">
        <v>27209</v>
      </c>
      <c r="M4" s="546">
        <v>0.184</v>
      </c>
    </row>
    <row r="5" spans="1:13" s="161" customFormat="1" ht="20.25" customHeight="1">
      <c r="A5" s="159" t="s">
        <v>22</v>
      </c>
      <c r="B5" s="529">
        <v>87537</v>
      </c>
      <c r="C5" s="530">
        <v>83465</v>
      </c>
      <c r="D5" s="530">
        <v>85715</v>
      </c>
      <c r="E5" s="530">
        <v>83182</v>
      </c>
      <c r="F5" s="529">
        <v>81172</v>
      </c>
      <c r="G5" s="531">
        <v>87170</v>
      </c>
      <c r="H5" s="531">
        <v>93714</v>
      </c>
      <c r="I5" s="529">
        <v>92326</v>
      </c>
      <c r="J5" s="529">
        <v>90113</v>
      </c>
      <c r="K5" s="532">
        <v>89124</v>
      </c>
      <c r="L5" s="532">
        <v>87109</v>
      </c>
      <c r="M5" s="546">
        <v>-2.3E-2</v>
      </c>
    </row>
    <row r="6" spans="1:13" ht="20.25" customHeight="1">
      <c r="A6" s="234" t="s">
        <v>131</v>
      </c>
      <c r="B6" s="533">
        <v>46663</v>
      </c>
      <c r="C6" s="534">
        <v>52163</v>
      </c>
      <c r="D6" s="534">
        <v>58586</v>
      </c>
      <c r="E6" s="534">
        <v>65281</v>
      </c>
      <c r="F6" s="533">
        <v>64928</v>
      </c>
      <c r="G6" s="535">
        <v>58857</v>
      </c>
      <c r="H6" s="535">
        <v>62815</v>
      </c>
      <c r="I6" s="533">
        <v>64996</v>
      </c>
      <c r="J6" s="533">
        <v>70023</v>
      </c>
      <c r="K6" s="536">
        <v>73644</v>
      </c>
      <c r="L6" s="536">
        <v>78478</v>
      </c>
      <c r="M6" s="546">
        <v>6.6000000000000003E-2</v>
      </c>
    </row>
    <row r="7" spans="1:13" ht="20.25" customHeight="1">
      <c r="A7" s="159" t="s">
        <v>2</v>
      </c>
      <c r="B7" s="529">
        <v>10511</v>
      </c>
      <c r="C7" s="530">
        <v>9667</v>
      </c>
      <c r="D7" s="530">
        <v>11343</v>
      </c>
      <c r="E7" s="530">
        <v>11572</v>
      </c>
      <c r="F7" s="529">
        <v>11633</v>
      </c>
      <c r="G7" s="531">
        <v>12624</v>
      </c>
      <c r="H7" s="531">
        <v>13148</v>
      </c>
      <c r="I7" s="529">
        <v>13742</v>
      </c>
      <c r="J7" s="529">
        <v>13866</v>
      </c>
      <c r="K7" s="532">
        <v>14741</v>
      </c>
      <c r="L7" s="532">
        <v>14265</v>
      </c>
      <c r="M7" s="546">
        <v>-3.2000000000000001E-2</v>
      </c>
    </row>
    <row r="8" spans="1:13" ht="20.25" customHeight="1" thickBot="1">
      <c r="A8" s="160" t="s">
        <v>30</v>
      </c>
      <c r="B8" s="537">
        <v>15445</v>
      </c>
      <c r="C8" s="538">
        <v>17246</v>
      </c>
      <c r="D8" s="538">
        <v>18581</v>
      </c>
      <c r="E8" s="538">
        <v>18220</v>
      </c>
      <c r="F8" s="537">
        <v>17487</v>
      </c>
      <c r="G8" s="539">
        <v>18456</v>
      </c>
      <c r="H8" s="539">
        <v>17916</v>
      </c>
      <c r="I8" s="539">
        <v>20822</v>
      </c>
      <c r="J8" s="539">
        <v>22903</v>
      </c>
      <c r="K8" s="540">
        <v>29862</v>
      </c>
      <c r="L8" s="540">
        <v>35604</v>
      </c>
      <c r="M8" s="546">
        <v>0.192</v>
      </c>
    </row>
    <row r="9" spans="1:13" ht="20.25" customHeight="1">
      <c r="A9" s="180" t="s">
        <v>0</v>
      </c>
      <c r="B9" s="525">
        <v>171907</v>
      </c>
      <c r="C9" s="526">
        <v>183893</v>
      </c>
      <c r="D9" s="526">
        <v>194410</v>
      </c>
      <c r="E9" s="526">
        <v>196535</v>
      </c>
      <c r="F9" s="525">
        <v>193054</v>
      </c>
      <c r="G9" s="527">
        <v>193120</v>
      </c>
      <c r="H9" s="541">
        <v>205393</v>
      </c>
      <c r="I9" s="527">
        <v>210940</v>
      </c>
      <c r="J9" s="527">
        <v>217533</v>
      </c>
      <c r="K9" s="542">
        <v>230353</v>
      </c>
      <c r="L9" s="542">
        <v>242665</v>
      </c>
      <c r="M9" s="546">
        <v>5.2999999999999999E-2</v>
      </c>
    </row>
    <row r="10" spans="1:13">
      <c r="A10" s="181" t="s">
        <v>390</v>
      </c>
      <c r="B10" s="543">
        <v>-6.2E-2</v>
      </c>
      <c r="C10" s="544">
        <v>6.9723745978930468E-2</v>
      </c>
      <c r="D10" s="544">
        <v>5.7190866427759619E-2</v>
      </c>
      <c r="E10" s="544">
        <v>1.0930507689933646E-2</v>
      </c>
      <c r="F10" s="544">
        <v>-1.771185793878953E-2</v>
      </c>
      <c r="G10" s="544">
        <v>3.4187325825934715E-4</v>
      </c>
      <c r="H10" s="544">
        <v>6.3551159900579954E-2</v>
      </c>
      <c r="I10" s="544">
        <v>2.7006762645270285E-2</v>
      </c>
      <c r="J10" s="544">
        <v>3.1255333270124204E-2</v>
      </c>
      <c r="K10" s="545">
        <v>5.8933587087936085E-2</v>
      </c>
      <c r="L10" s="545">
        <v>5.2999999999999999E-2</v>
      </c>
    </row>
    <row r="11" spans="1:13">
      <c r="A11" s="33" t="s">
        <v>170</v>
      </c>
    </row>
  </sheetData>
  <phoneticPr fontId="2" type="noConversion"/>
  <printOptions horizontalCentered="1" verticalCentered="1"/>
  <pageMargins left="0.39370078740157483" right="0.39370078740157483" top="0.66" bottom="0.19685039370078741" header="0.39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9</vt:i4>
      </vt:variant>
    </vt:vector>
  </HeadingPairs>
  <TitlesOfParts>
    <vt:vector size="30" baseType="lpstr">
      <vt:lpstr>Suivi</vt:lpstr>
      <vt:lpstr>Nomenclatures N1 et N2</vt:lpstr>
      <vt:lpstr>Stocks</vt:lpstr>
      <vt:lpstr>Stocks durées</vt:lpstr>
      <vt:lpstr>Stocks pays</vt:lpstr>
      <vt:lpstr>Top 10 stocks</vt:lpstr>
      <vt:lpstr>T I2-16 Stocks par dpts-rg</vt:lpstr>
      <vt:lpstr>XXX Flux par titre et tts pays </vt:lpstr>
      <vt:lpstr>1er titre et graphique</vt:lpstr>
      <vt:lpstr>1er titre PT</vt:lpstr>
      <vt:lpstr>1er titre UE</vt:lpstr>
      <vt:lpstr>1er titre par motifs et top NAT</vt:lpstr>
      <vt:lpstr>familles de français</vt:lpstr>
      <vt:lpstr>CST TTS PAYS METRO</vt:lpstr>
      <vt:lpstr>VLS TS</vt:lpstr>
      <vt:lpstr>CR</vt:lpstr>
      <vt:lpstr>RETRAITES</vt:lpstr>
      <vt:lpstr>CRA</vt:lpstr>
      <vt:lpstr>1er titre UE détaillés</vt:lpstr>
      <vt:lpstr>AES</vt:lpstr>
      <vt:lpstr>RP 2014</vt:lpstr>
      <vt:lpstr>'RP 2014'!chiffre</vt:lpstr>
      <vt:lpstr>'RP 2014'!entete_colonne</vt:lpstr>
      <vt:lpstr>'RP 2014'!entete_ligne</vt:lpstr>
      <vt:lpstr>Suivi!Impression_des_titres</vt:lpstr>
      <vt:lpstr>'Nomenclatures N1 et N2'!OLE_LINK2</vt:lpstr>
      <vt:lpstr>'RP 2014'!source</vt:lpstr>
      <vt:lpstr>'RP 2014'!titre</vt:lpstr>
      <vt:lpstr>'RP 2014'!total</vt:lpstr>
      <vt:lpstr>'Stocks pays'!Zone_d_impression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Jean-Baptiste HERBERT</cp:lastModifiedBy>
  <cp:lastPrinted>2015-06-15T11:45:02Z</cp:lastPrinted>
  <dcterms:created xsi:type="dcterms:W3CDTF">2009-05-26T07:49:14Z</dcterms:created>
  <dcterms:modified xsi:type="dcterms:W3CDTF">2019-08-12T15:29:11Z</dcterms:modified>
</cp:coreProperties>
</file>