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6\02_Chiffres_Clefs\Chiffres_clefs_2016\DOM\2016_Diffusion_Internet\"/>
    </mc:Choice>
  </mc:AlternateContent>
  <bookViews>
    <workbookView xWindow="0" yWindow="0" windowWidth="28800" windowHeight="14235"/>
  </bookViews>
  <sheets>
    <sheet name="Sommaire" sheetId="1" r:id="rId1"/>
    <sheet name="Pop0" sheetId="2" r:id="rId2"/>
    <sheet name="Men0" sheetId="3" r:id="rId3"/>
    <sheet name="Fam0" sheetId="4"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8" i="3"/>
  <c r="C34" i="2"/>
  <c r="C15" i="2"/>
  <c r="D27" i="2" l="1"/>
  <c r="D32" i="2"/>
  <c r="D25" i="2"/>
  <c r="D24" i="2"/>
  <c r="D9" i="2"/>
  <c r="D14" i="2"/>
  <c r="D13" i="2"/>
  <c r="D12" i="2"/>
  <c r="D11" i="2"/>
  <c r="D10" i="2"/>
  <c r="D7" i="2"/>
  <c r="D6" i="2"/>
  <c r="D5" i="2"/>
  <c r="D4" i="2"/>
  <c r="D26" i="2" l="1"/>
  <c r="D28" i="2"/>
  <c r="D29" i="2"/>
  <c r="D8" i="2"/>
  <c r="D15" i="2"/>
  <c r="D30" i="2"/>
  <c r="D23" i="2"/>
  <c r="D31" i="2"/>
  <c r="D33" i="2"/>
  <c r="D34" i="2" l="1"/>
</calcChain>
</file>

<file path=xl/sharedStrings.xml><?xml version="1.0" encoding="utf-8"?>
<sst xmlns="http://schemas.openxmlformats.org/spreadsheetml/2006/main" count="67" uniqueCount="56">
  <si>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</si>
  <si>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</si>
  <si>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</si>
  <si>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</si>
  <si>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</si>
  <si>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 xml:space="preserve">Principaux pays d'origine pour les immigrés </t>
  </si>
  <si>
    <t>Origine des immigrés</t>
  </si>
  <si>
    <t>Nombre d'immigrés</t>
  </si>
  <si>
    <t>Part dans le total des immigrés (en %)</t>
  </si>
  <si>
    <t>Comores</t>
  </si>
  <si>
    <t>Belgique</t>
  </si>
  <si>
    <t>Inde</t>
  </si>
  <si>
    <t>Espagne</t>
  </si>
  <si>
    <t>Allemagne</t>
  </si>
  <si>
    <t>Algérie</t>
  </si>
  <si>
    <t>Autres origines</t>
  </si>
  <si>
    <t>Total</t>
  </si>
  <si>
    <t>Champ : La Réunion.</t>
  </si>
  <si>
    <t>Principales nationalités des étrangers</t>
  </si>
  <si>
    <t>Nationalité des étrangers</t>
  </si>
  <si>
    <t>Nombre d'étrangers</t>
  </si>
  <si>
    <t>Part dans le total des étrangers (en %)</t>
  </si>
  <si>
    <t>Malgaches</t>
  </si>
  <si>
    <t>Mauriciens</t>
  </si>
  <si>
    <t>Comoriens</t>
  </si>
  <si>
    <t>Belges</t>
  </si>
  <si>
    <t>Chinois</t>
  </si>
  <si>
    <t>Espagnols</t>
  </si>
  <si>
    <t>Britanniques</t>
  </si>
  <si>
    <t>Indiens</t>
  </si>
  <si>
    <t>Allemands</t>
  </si>
  <si>
    <t>Italiens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</si>
  <si>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</si>
  <si>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</si>
  <si>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</si>
  <si>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</si>
  <si>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</si>
  <si>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</si>
  <si>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</si>
  <si>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</si>
  <si>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</si>
  <si>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</si>
  <si>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</si>
  <si>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</si>
  <si>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</si>
  <si>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</si>
  <si>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</si>
  <si>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</si>
  <si>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Note : un immigré est une personne née étrangère à l'étranger.</t>
  </si>
  <si>
    <t>Note : un étranger est une personne de nationalité étrangère.</t>
  </si>
  <si>
    <t>Madagascar</t>
  </si>
  <si>
    <t>Maurice (île)</t>
  </si>
  <si>
    <t>Chine (Rép, Pop)</t>
  </si>
  <si>
    <t>Maroc</t>
  </si>
  <si>
    <t>Source : Insee, RP2016, exploitation principale.</t>
  </si>
  <si>
    <t>Source : Insee, RP2016,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</si>
</sst>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37">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4" fontId="0" fillId="2" borderId="1" xfId="1" applyNumberFormat="1" applyFont="1" applyFill="1" applyBorder="1"/>
    <xf numFmtId="165"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4" fontId="2" fillId="2" borderId="1" xfId="0" applyNumberFormat="1" applyFont="1" applyFill="1" applyBorder="1"/>
    <xf numFmtId="165" fontId="2" fillId="2" borderId="1" xfId="0" applyNumberFormat="1" applyFont="1" applyFill="1" applyBorder="1"/>
    <xf numFmtId="0" fontId="5" fillId="2" borderId="0" xfId="0" applyFont="1" applyFill="1"/>
    <xf numFmtId="0" fontId="2" fillId="2" borderId="0" xfId="0" applyFont="1" applyFill="1" applyBorder="1"/>
    <xf numFmtId="164" fontId="2" fillId="2" borderId="0" xfId="0" applyNumberFormat="1" applyFont="1" applyFill="1" applyBorder="1"/>
    <xf numFmtId="165" fontId="2" fillId="2" borderId="0" xfId="0" applyNumberFormat="1" applyFont="1" applyFill="1" applyBorder="1"/>
    <xf numFmtId="0" fontId="6" fillId="2" borderId="0" xfId="0" applyFont="1" applyFill="1"/>
    <xf numFmtId="0" fontId="0" fillId="2" borderId="0" xfId="0" applyFill="1" applyAlignment="1">
      <alignment wrapText="1"/>
    </xf>
    <xf numFmtId="164" fontId="7" fillId="2" borderId="3"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2" borderId="5"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8" fillId="2" borderId="6" xfId="1" applyNumberFormat="1" applyFont="1" applyFill="1" applyBorder="1" applyAlignment="1">
      <alignment vertical="center"/>
    </xf>
    <xf numFmtId="164" fontId="0" fillId="2" borderId="7" xfId="1" applyNumberFormat="1" applyFont="1" applyFill="1" applyBorder="1"/>
    <xf numFmtId="164" fontId="2" fillId="2" borderId="6" xfId="1" applyNumberFormat="1" applyFont="1" applyFill="1" applyBorder="1"/>
    <xf numFmtId="164" fontId="8" fillId="2" borderId="8" xfId="1" applyNumberFormat="1" applyFont="1" applyFill="1" applyBorder="1" applyAlignment="1">
      <alignment vertical="center"/>
    </xf>
    <xf numFmtId="164" fontId="0" fillId="2" borderId="0" xfId="1" applyNumberFormat="1" applyFont="1" applyFill="1" applyBorder="1"/>
    <xf numFmtId="164" fontId="2" fillId="2" borderId="8" xfId="1" applyNumberFormat="1" applyFont="1" applyFill="1" applyBorder="1"/>
    <xf numFmtId="164" fontId="8" fillId="2" borderId="9" xfId="1" applyNumberFormat="1" applyFont="1" applyFill="1" applyBorder="1" applyAlignment="1">
      <alignment vertical="center"/>
    </xf>
    <xf numFmtId="164" fontId="0" fillId="2" borderId="10" xfId="1" applyNumberFormat="1" applyFont="1" applyFill="1" applyBorder="1"/>
    <xf numFmtId="164" fontId="2" fillId="2" borderId="9" xfId="1" applyNumberFormat="1" applyFont="1" applyFill="1" applyBorder="1"/>
    <xf numFmtId="164" fontId="8" fillId="2" borderId="0" xfId="1" applyNumberFormat="1" applyFont="1" applyFill="1" applyBorder="1"/>
    <xf numFmtId="164" fontId="9" fillId="2" borderId="0" xfId="1" applyNumberFormat="1" applyFont="1" applyFill="1" applyBorder="1"/>
    <xf numFmtId="164" fontId="8" fillId="2" borderId="0" xfId="1" applyNumberFormat="1" applyFont="1" applyFill="1" applyBorder="1" applyAlignment="1">
      <alignment vertical="center"/>
    </xf>
    <xf numFmtId="164" fontId="0" fillId="2" borderId="0" xfId="1" applyNumberFormat="1" applyFont="1" applyFill="1"/>
    <xf numFmtId="0" fontId="4" fillId="2" borderId="0" xfId="2"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6" t="s">
        <v>1</v>
      </c>
    </row>
    <row r="4" spans="1:1" x14ac:dyDescent="0.25">
      <c r="A4" s="36" t="s">
        <v>2</v>
      </c>
    </row>
    <row r="6" spans="1:1" x14ac:dyDescent="0.25">
      <c r="A6" s="36" t="s">
        <v>3</v>
      </c>
    </row>
    <row r="8" spans="1:1" x14ac:dyDescent="0.25">
      <c r="A8" s="36"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Normal="100"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5" x14ac:dyDescent="0.25">
      <c r="A1" s="1" t="s">
        <v>5</v>
      </c>
    </row>
    <row r="2" spans="1:5" x14ac:dyDescent="0.25">
      <c r="A2" s="1"/>
    </row>
    <row r="3" spans="1:5" ht="45" x14ac:dyDescent="0.25">
      <c r="A3" s="3"/>
      <c r="B3" s="3" t="s">
        <v>6</v>
      </c>
      <c r="C3" s="3" t="s">
        <v>7</v>
      </c>
      <c r="D3" s="3" t="s">
        <v>8</v>
      </c>
    </row>
    <row r="4" spans="1:5" x14ac:dyDescent="0.25">
      <c r="A4" s="4">
        <v>1</v>
      </c>
      <c r="B4" s="5" t="s">
        <v>50</v>
      </c>
      <c r="C4" s="6">
        <v>8406.34</v>
      </c>
      <c r="D4" s="7">
        <f>C4/$C$15*100</f>
        <v>42.811751518543623</v>
      </c>
    </row>
    <row r="5" spans="1:5" x14ac:dyDescent="0.25">
      <c r="A5" s="4">
        <v>2</v>
      </c>
      <c r="B5" s="5" t="s">
        <v>51</v>
      </c>
      <c r="C5" s="6">
        <v>4076.64</v>
      </c>
      <c r="D5" s="7">
        <f t="shared" ref="D5:D15" si="0">C5/$C$15*100</f>
        <v>20.761484630713923</v>
      </c>
    </row>
    <row r="6" spans="1:5" x14ac:dyDescent="0.25">
      <c r="A6" s="4">
        <v>3</v>
      </c>
      <c r="B6" s="5" t="s">
        <v>9</v>
      </c>
      <c r="C6" s="6">
        <v>2287.9699999999998</v>
      </c>
      <c r="D6" s="7">
        <f t="shared" si="0"/>
        <v>11.652158147527016</v>
      </c>
    </row>
    <row r="7" spans="1:5" x14ac:dyDescent="0.25">
      <c r="A7" s="4">
        <v>4</v>
      </c>
      <c r="B7" s="5" t="s">
        <v>10</v>
      </c>
      <c r="C7" s="6">
        <v>585.17999999999995</v>
      </c>
      <c r="D7" s="7">
        <f t="shared" si="0"/>
        <v>2.9802007477239032</v>
      </c>
    </row>
    <row r="8" spans="1:5" x14ac:dyDescent="0.25">
      <c r="A8" s="4">
        <v>5</v>
      </c>
      <c r="B8" s="5" t="s">
        <v>11</v>
      </c>
      <c r="C8" s="6">
        <v>453.05</v>
      </c>
      <c r="D8" s="7">
        <f t="shared" si="0"/>
        <v>2.3072899770264095</v>
      </c>
    </row>
    <row r="9" spans="1:5" x14ac:dyDescent="0.25">
      <c r="A9" s="4">
        <v>6</v>
      </c>
      <c r="B9" s="5" t="s">
        <v>52</v>
      </c>
      <c r="C9" s="6">
        <v>424.3</v>
      </c>
      <c r="D9" s="7">
        <f t="shared" si="0"/>
        <v>2.1608721713989749</v>
      </c>
    </row>
    <row r="10" spans="1:5" x14ac:dyDescent="0.25">
      <c r="A10" s="4">
        <v>7</v>
      </c>
      <c r="B10" s="5" t="s">
        <v>53</v>
      </c>
      <c r="C10" s="6">
        <v>326.37</v>
      </c>
      <c r="D10" s="7">
        <f t="shared" si="0"/>
        <v>1.6621349294826382</v>
      </c>
    </row>
    <row r="11" spans="1:5" x14ac:dyDescent="0.25">
      <c r="A11" s="4">
        <v>8</v>
      </c>
      <c r="B11" s="5" t="s">
        <v>12</v>
      </c>
      <c r="C11" s="6">
        <v>275.99</v>
      </c>
      <c r="D11" s="7">
        <f t="shared" si="0"/>
        <v>1.4055600060909808</v>
      </c>
    </row>
    <row r="12" spans="1:5" x14ac:dyDescent="0.25">
      <c r="A12" s="4">
        <v>9</v>
      </c>
      <c r="B12" s="5" t="s">
        <v>14</v>
      </c>
      <c r="C12" s="6">
        <v>212.31</v>
      </c>
      <c r="D12" s="7">
        <f t="shared" si="0"/>
        <v>1.081250932617762</v>
      </c>
    </row>
    <row r="13" spans="1:5" x14ac:dyDescent="0.25">
      <c r="A13" s="4">
        <v>10</v>
      </c>
      <c r="B13" s="5" t="s">
        <v>13</v>
      </c>
      <c r="C13" s="6">
        <v>208.98</v>
      </c>
      <c r="D13" s="7">
        <f t="shared" si="0"/>
        <v>1.0642919311311756</v>
      </c>
    </row>
    <row r="14" spans="1:5" x14ac:dyDescent="0.25">
      <c r="A14" s="8"/>
      <c r="B14" s="5" t="s">
        <v>15</v>
      </c>
      <c r="C14" s="6">
        <v>2378.4600000000005</v>
      </c>
      <c r="D14" s="7">
        <f t="shared" si="0"/>
        <v>12.113005007743595</v>
      </c>
      <c r="E14" s="9"/>
    </row>
    <row r="15" spans="1:5" x14ac:dyDescent="0.25">
      <c r="A15" s="10"/>
      <c r="B15" s="4" t="s">
        <v>16</v>
      </c>
      <c r="C15" s="11">
        <f>SUM(C4:C14)</f>
        <v>19635.59</v>
      </c>
      <c r="D15" s="12">
        <f t="shared" si="0"/>
        <v>100</v>
      </c>
    </row>
    <row r="16" spans="1:5" x14ac:dyDescent="0.25">
      <c r="A16" s="13" t="s">
        <v>48</v>
      </c>
      <c r="B16" s="14"/>
      <c r="C16" s="15"/>
      <c r="D16" s="16"/>
    </row>
    <row r="17" spans="1:4" x14ac:dyDescent="0.25">
      <c r="A17" s="13" t="s">
        <v>17</v>
      </c>
      <c r="B17" s="14"/>
      <c r="C17" s="15"/>
      <c r="D17" s="16"/>
    </row>
    <row r="18" spans="1:4" x14ac:dyDescent="0.25">
      <c r="A18" s="17" t="s">
        <v>54</v>
      </c>
      <c r="B18" s="14"/>
      <c r="C18" s="15"/>
      <c r="D18" s="16"/>
    </row>
    <row r="19" spans="1:4" x14ac:dyDescent="0.25">
      <c r="A19" s="9"/>
      <c r="B19" s="14"/>
      <c r="C19" s="15"/>
      <c r="D19" s="16"/>
    </row>
    <row r="20" spans="1:4" x14ac:dyDescent="0.25">
      <c r="A20" s="1" t="s">
        <v>18</v>
      </c>
    </row>
    <row r="22" spans="1:4" ht="45" x14ac:dyDescent="0.25">
      <c r="A22" s="3"/>
      <c r="B22" s="3" t="s">
        <v>19</v>
      </c>
      <c r="C22" s="3" t="s">
        <v>20</v>
      </c>
      <c r="D22" s="3" t="s">
        <v>21</v>
      </c>
    </row>
    <row r="23" spans="1:4" x14ac:dyDescent="0.25">
      <c r="A23" s="4">
        <v>1</v>
      </c>
      <c r="B23" s="5" t="s">
        <v>22</v>
      </c>
      <c r="C23" s="6">
        <v>3205.11</v>
      </c>
      <c r="D23" s="7">
        <f>C23/$C$34*100</f>
        <v>33.500919283847054</v>
      </c>
    </row>
    <row r="24" spans="1:4" x14ac:dyDescent="0.25">
      <c r="A24" s="4">
        <v>2</v>
      </c>
      <c r="B24" s="5" t="s">
        <v>24</v>
      </c>
      <c r="C24" s="6">
        <v>1875.26</v>
      </c>
      <c r="D24" s="7">
        <f t="shared" ref="D24:D33" si="1">C24/$C$34*100</f>
        <v>19.600866708545734</v>
      </c>
    </row>
    <row r="25" spans="1:4" x14ac:dyDescent="0.25">
      <c r="A25" s="4">
        <v>3</v>
      </c>
      <c r="B25" s="5" t="s">
        <v>23</v>
      </c>
      <c r="C25" s="6">
        <v>1713.57</v>
      </c>
      <c r="D25" s="7">
        <f t="shared" si="1"/>
        <v>17.910826853749729</v>
      </c>
    </row>
    <row r="26" spans="1:4" x14ac:dyDescent="0.25">
      <c r="A26" s="4">
        <v>4</v>
      </c>
      <c r="B26" s="5" t="s">
        <v>25</v>
      </c>
      <c r="C26" s="6">
        <v>585.03</v>
      </c>
      <c r="D26" s="7">
        <f t="shared" si="1"/>
        <v>6.1149360891292464</v>
      </c>
    </row>
    <row r="27" spans="1:4" x14ac:dyDescent="0.25">
      <c r="A27" s="4">
        <v>5</v>
      </c>
      <c r="B27" s="5" t="s">
        <v>26</v>
      </c>
      <c r="C27" s="6">
        <v>296.23</v>
      </c>
      <c r="D27" s="7">
        <f t="shared" si="1"/>
        <v>3.0962985106451923</v>
      </c>
    </row>
    <row r="28" spans="1:4" x14ac:dyDescent="0.25">
      <c r="A28" s="4">
        <v>6</v>
      </c>
      <c r="B28" s="5" t="s">
        <v>27</v>
      </c>
      <c r="C28" s="6">
        <v>252.2</v>
      </c>
      <c r="D28" s="7">
        <f t="shared" si="1"/>
        <v>2.6360817080806043</v>
      </c>
    </row>
    <row r="29" spans="1:4" x14ac:dyDescent="0.25">
      <c r="A29" s="4">
        <v>7</v>
      </c>
      <c r="B29" s="5" t="s">
        <v>28</v>
      </c>
      <c r="C29" s="6">
        <v>163.08000000000001</v>
      </c>
      <c r="D29" s="7">
        <f t="shared" si="1"/>
        <v>1.7045686159943891</v>
      </c>
    </row>
    <row r="30" spans="1:4" x14ac:dyDescent="0.25">
      <c r="A30" s="4">
        <v>8</v>
      </c>
      <c r="B30" s="5" t="s">
        <v>29</v>
      </c>
      <c r="C30" s="6">
        <v>149.27000000000001</v>
      </c>
      <c r="D30" s="7">
        <f t="shared" si="1"/>
        <v>1.5602217151672952</v>
      </c>
    </row>
    <row r="31" spans="1:4" x14ac:dyDescent="0.25">
      <c r="A31" s="4">
        <v>9</v>
      </c>
      <c r="B31" s="5" t="s">
        <v>30</v>
      </c>
      <c r="C31" s="6">
        <v>143.54</v>
      </c>
      <c r="D31" s="7">
        <f t="shared" si="1"/>
        <v>1.5003297715221646</v>
      </c>
    </row>
    <row r="32" spans="1:4" x14ac:dyDescent="0.25">
      <c r="A32" s="4">
        <v>10</v>
      </c>
      <c r="B32" s="5" t="s">
        <v>31</v>
      </c>
      <c r="C32" s="6">
        <v>140.35</v>
      </c>
      <c r="D32" s="7">
        <f t="shared" si="1"/>
        <v>1.4669867871891864</v>
      </c>
    </row>
    <row r="33" spans="1:4" x14ac:dyDescent="0.25">
      <c r="A33" s="8"/>
      <c r="B33" s="5" t="s">
        <v>32</v>
      </c>
      <c r="C33" s="6">
        <v>1043.5900000000001</v>
      </c>
      <c r="D33" s="7">
        <f t="shared" si="1"/>
        <v>10.907963956129414</v>
      </c>
    </row>
    <row r="34" spans="1:4" x14ac:dyDescent="0.25">
      <c r="A34" s="10"/>
      <c r="B34" s="4" t="s">
        <v>16</v>
      </c>
      <c r="C34" s="11">
        <f>SUM(C23:C33)</f>
        <v>9567.23</v>
      </c>
      <c r="D34" s="12">
        <f>SUM(D23:D33)</f>
        <v>100.00000000000003</v>
      </c>
    </row>
    <row r="35" spans="1:4" x14ac:dyDescent="0.25">
      <c r="A35" s="13" t="s">
        <v>49</v>
      </c>
    </row>
    <row r="36" spans="1:4" x14ac:dyDescent="0.25">
      <c r="A36" s="13" t="s">
        <v>17</v>
      </c>
    </row>
    <row r="37" spans="1:4" x14ac:dyDescent="0.25">
      <c r="A37" s="17" t="s">
        <v>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7" x14ac:dyDescent="0.25">
      <c r="A1" s="1" t="s">
        <v>33</v>
      </c>
    </row>
    <row r="3" spans="1:7" ht="24" x14ac:dyDescent="0.25">
      <c r="A3" s="18"/>
      <c r="B3" s="19" t="s">
        <v>34</v>
      </c>
      <c r="C3" s="20" t="s">
        <v>35</v>
      </c>
      <c r="D3" s="20" t="s">
        <v>36</v>
      </c>
      <c r="E3" s="21" t="s">
        <v>37</v>
      </c>
      <c r="F3" s="22" t="s">
        <v>38</v>
      </c>
      <c r="G3" s="18"/>
    </row>
    <row r="4" spans="1:7" x14ac:dyDescent="0.25">
      <c r="A4" s="23" t="s">
        <v>39</v>
      </c>
      <c r="B4" s="24">
        <v>14928.89</v>
      </c>
      <c r="C4" s="24">
        <v>14093.8</v>
      </c>
      <c r="D4" s="24">
        <v>9328.68</v>
      </c>
      <c r="E4" s="24">
        <v>5934.6</v>
      </c>
      <c r="F4" s="25">
        <v>323528.71000000002</v>
      </c>
    </row>
    <row r="5" spans="1:7" x14ac:dyDescent="0.25">
      <c r="A5" s="26" t="s">
        <v>40</v>
      </c>
      <c r="B5" s="27">
        <v>47413.919999999998</v>
      </c>
      <c r="C5" s="27">
        <v>44213.71</v>
      </c>
      <c r="D5" s="27">
        <v>27769.26</v>
      </c>
      <c r="E5" s="27">
        <v>16015.24</v>
      </c>
      <c r="F5" s="28">
        <v>845615.42</v>
      </c>
    </row>
    <row r="6" spans="1:7" x14ac:dyDescent="0.25">
      <c r="A6" s="29" t="s">
        <v>41</v>
      </c>
      <c r="B6" s="30">
        <v>19157.64</v>
      </c>
      <c r="C6" s="30">
        <v>18216.759999999998</v>
      </c>
      <c r="D6" s="30">
        <v>12991.09</v>
      </c>
      <c r="E6" s="30">
        <v>9327.73</v>
      </c>
      <c r="F6" s="31">
        <v>19157.64</v>
      </c>
    </row>
    <row r="7" spans="1:7" x14ac:dyDescent="0.25">
      <c r="A7" s="32" t="s">
        <v>17</v>
      </c>
    </row>
    <row r="8" spans="1:7" x14ac:dyDescent="0.25">
      <c r="A8" s="32" t="str">
        <f>IF(1&lt;2,"Lecture : en 2016, "&amp;ROUND(D4,0)&amp;" ménages ont pour personne de référence un individu immigré. Ces ménages comptent "&amp;ROUND(D5,0)&amp;" personnes dont "&amp;ROUND(D6,0)&amp;" personnes immigrées.")</f>
        <v>Lecture : en 2016, 9329 ménages ont pour personne de référence un individu immigré. Ces ménages comptent 27769 personnes dont 12991 personnes immigrées.</v>
      </c>
    </row>
    <row r="9" spans="1:7" x14ac:dyDescent="0.25">
      <c r="A9" s="33" t="s">
        <v>55</v>
      </c>
    </row>
    <row r="11" spans="1:7" x14ac:dyDescent="0.25">
      <c r="A11" s="32" t="s">
        <v>42</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43</v>
      </c>
    </row>
    <row r="2" spans="1:6" ht="20.25" customHeight="1" x14ac:dyDescent="0.25"/>
    <row r="3" spans="1:6" ht="24" x14ac:dyDescent="0.25">
      <c r="A3" s="18"/>
      <c r="B3" s="19" t="s">
        <v>44</v>
      </c>
      <c r="C3" s="20" t="s">
        <v>35</v>
      </c>
      <c r="D3" s="20" t="s">
        <v>36</v>
      </c>
      <c r="E3" s="21" t="s">
        <v>37</v>
      </c>
      <c r="F3" s="22" t="s">
        <v>38</v>
      </c>
    </row>
    <row r="4" spans="1:6" x14ac:dyDescent="0.25">
      <c r="A4" s="23" t="s">
        <v>45</v>
      </c>
      <c r="B4" s="24">
        <v>12530.21</v>
      </c>
      <c r="C4" s="24">
        <v>12118.06</v>
      </c>
      <c r="D4" s="24">
        <v>7295.12</v>
      </c>
      <c r="E4" s="24">
        <v>3855.73</v>
      </c>
      <c r="F4" s="25">
        <v>233135.58</v>
      </c>
    </row>
    <row r="5" spans="1:6" x14ac:dyDescent="0.25">
      <c r="A5" s="26" t="s">
        <v>40</v>
      </c>
      <c r="B5" s="27">
        <v>41562.019999999997</v>
      </c>
      <c r="C5" s="27">
        <v>40184.58</v>
      </c>
      <c r="D5" s="27">
        <v>24213.040000000001</v>
      </c>
      <c r="E5" s="27">
        <v>12811.76</v>
      </c>
      <c r="F5" s="28">
        <v>716977.43</v>
      </c>
    </row>
    <row r="6" spans="1:6" x14ac:dyDescent="0.25">
      <c r="A6" s="29" t="s">
        <v>46</v>
      </c>
      <c r="B6" s="30">
        <v>16021.95</v>
      </c>
      <c r="C6" s="30">
        <v>15557.04</v>
      </c>
      <c r="D6" s="30">
        <v>10377.32</v>
      </c>
      <c r="E6" s="30">
        <v>6767.11</v>
      </c>
      <c r="F6" s="31">
        <v>16021.95</v>
      </c>
    </row>
    <row r="7" spans="1:6" x14ac:dyDescent="0.25">
      <c r="A7" s="32" t="s">
        <v>17</v>
      </c>
    </row>
    <row r="8" spans="1:6" x14ac:dyDescent="0.25">
      <c r="A8" s="34" t="str">
        <f>IF(1&lt;2,"Lecture : en 2016, "&amp;ROUND(D4,0)&amp;" familles ont pour personne de référence un individu immigré. Ces familles comptent "&amp;ROUND(D5,0)&amp;" personnes dont "&amp;ROUND(D6,0)&amp;" personnes immigrées.","")</f>
        <v>Lecture : en 2016, 7295 familles ont pour personne de référence un individu immigré. Ces familles comptent 24213 personnes dont 10377 personnes immigrées.</v>
      </c>
    </row>
    <row r="9" spans="1:6" x14ac:dyDescent="0.25">
      <c r="A9" s="33" t="s">
        <v>55</v>
      </c>
    </row>
    <row r="11" spans="1:6" x14ac:dyDescent="0.25">
      <c r="A11" s="34" t="s">
        <v>47</v>
      </c>
      <c r="F11" s="35"/>
    </row>
    <row r="12" spans="1:6" x14ac:dyDescent="0.25">
      <c r="F12"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2018-03-08T14:31:35Z</dcterms:created>
  <dcterms:modified xsi:type="dcterms:W3CDTF">2019-12-03T12:24:42Z</dcterms:modified>
</cp:coreProperties>
</file>